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Afu\"/>
    </mc:Choice>
  </mc:AlternateContent>
  <xr:revisionPtr revIDLastSave="0" documentId="13_ncr:1_{1115D526-737C-4FD8-815A-E893120CAA0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Januar 24-Juli 24" sheetId="1" r:id="rId1"/>
    <sheet name="August 24-Februar 25" sheetId="2" r:id="rId2"/>
  </sheets>
  <definedNames>
    <definedName name="_xlnm.Print_Area" localSheetId="1">'August 24-Februar 25'!$B$2:$X$45</definedName>
    <definedName name="_xlnm.Print_Area" localSheetId="0">'Januar 24-Juli 24'!$B$2:$X$45</definedName>
  </definedNames>
  <calcPr calcId="191029" iterateDelta="1E-4"/>
</workbook>
</file>

<file path=xl/calcChain.xml><?xml version="1.0" encoding="utf-8"?>
<calcChain xmlns="http://schemas.openxmlformats.org/spreadsheetml/2006/main">
  <c r="C13" i="1" l="1"/>
  <c r="D13" i="1" s="1"/>
  <c r="D12" i="1"/>
  <c r="C14" i="1" l="1"/>
  <c r="D14" i="1" s="1"/>
  <c r="C15" i="1" l="1"/>
  <c r="D15" i="1"/>
  <c r="C16" i="1"/>
  <c r="D16" i="1" l="1"/>
  <c r="C17" i="1"/>
  <c r="C18" i="1" l="1"/>
  <c r="D17" i="1"/>
  <c r="D18" i="1" l="1"/>
  <c r="C19" i="1"/>
  <c r="C20" i="1" l="1"/>
  <c r="D19" i="1"/>
  <c r="D20" i="1" l="1"/>
  <c r="C21" i="1"/>
  <c r="D21" i="1" l="1"/>
  <c r="C22" i="1"/>
  <c r="D22" i="1" l="1"/>
  <c r="C23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D32" i="1" l="1"/>
  <c r="C33" i="1"/>
  <c r="D33" i="1" l="1"/>
  <c r="C34" i="1"/>
  <c r="D34" i="1" l="1"/>
  <c r="C35" i="1"/>
  <c r="D35" i="1" l="1"/>
  <c r="C36" i="1"/>
  <c r="C37" i="1" l="1"/>
  <c r="D36" i="1"/>
  <c r="D37" i="1" l="1"/>
  <c r="C38" i="1"/>
  <c r="C39" i="1" l="1"/>
  <c r="D38" i="1"/>
  <c r="D39" i="1" l="1"/>
  <c r="C40" i="1"/>
  <c r="C41" i="1" l="1"/>
  <c r="D40" i="1"/>
  <c r="C42" i="1" l="1"/>
  <c r="D41" i="1"/>
  <c r="D42" i="1" l="1"/>
  <c r="F12" i="1"/>
  <c r="F13" i="1" l="1"/>
  <c r="G12" i="1"/>
  <c r="G13" i="1" l="1"/>
  <c r="F14" i="1"/>
  <c r="G14" i="1" l="1"/>
  <c r="F15" i="1"/>
  <c r="G15" i="1" l="1"/>
  <c r="F16" i="1"/>
  <c r="G16" i="1" l="1"/>
  <c r="F17" i="1"/>
  <c r="G17" i="1" l="1"/>
  <c r="F18" i="1"/>
  <c r="F19" i="1" l="1"/>
  <c r="G18" i="1"/>
  <c r="G19" i="1" l="1"/>
  <c r="F20" i="1"/>
  <c r="F21" i="1" l="1"/>
  <c r="G20" i="1"/>
  <c r="G21" i="1" l="1"/>
  <c r="F22" i="1"/>
  <c r="G22" i="1" l="1"/>
  <c r="F23" i="1"/>
  <c r="G23" i="1" l="1"/>
  <c r="F24" i="1"/>
  <c r="G24" i="1" l="1"/>
  <c r="F25" i="1"/>
  <c r="G25" i="1" l="1"/>
  <c r="F26" i="1"/>
  <c r="G26" i="1" l="1"/>
  <c r="F27" i="1"/>
  <c r="G27" i="1" l="1"/>
  <c r="F28" i="1"/>
  <c r="G28" i="1" l="1"/>
  <c r="F29" i="1"/>
  <c r="G29" i="1" l="1"/>
  <c r="F30" i="1"/>
  <c r="G30" i="1" l="1"/>
  <c r="F31" i="1"/>
  <c r="G31" i="1" l="1"/>
  <c r="F32" i="1"/>
  <c r="G32" i="1" l="1"/>
  <c r="F33" i="1"/>
  <c r="G33" i="1" l="1"/>
  <c r="F34" i="1"/>
  <c r="G34" i="1" l="1"/>
  <c r="F35" i="1"/>
  <c r="F36" i="1" l="1"/>
  <c r="G35" i="1"/>
  <c r="G36" i="1" l="1"/>
  <c r="F37" i="1"/>
  <c r="F38" i="1" l="1"/>
  <c r="G37" i="1"/>
  <c r="G38" i="1" l="1"/>
  <c r="F39" i="1"/>
  <c r="F40" i="1" l="1"/>
  <c r="G39" i="1"/>
  <c r="G40" i="1" l="1"/>
  <c r="I12" i="1"/>
  <c r="J12" i="1" l="1"/>
  <c r="I13" i="1"/>
  <c r="I14" i="1" l="1"/>
  <c r="J13" i="1"/>
  <c r="J14" i="1" l="1"/>
  <c r="I15" i="1"/>
  <c r="J15" i="1" l="1"/>
  <c r="I16" i="1"/>
  <c r="J16" i="1" l="1"/>
  <c r="I17" i="1"/>
  <c r="J17" i="1" l="1"/>
  <c r="I18" i="1"/>
  <c r="J18" i="1" l="1"/>
  <c r="I19" i="1"/>
  <c r="I20" i="1" l="1"/>
  <c r="J19" i="1"/>
  <c r="J20" i="1" l="1"/>
  <c r="I21" i="1"/>
  <c r="I22" i="1" l="1"/>
  <c r="J21" i="1"/>
  <c r="J22" i="1" l="1"/>
  <c r="I23" i="1"/>
  <c r="I24" i="1" l="1"/>
  <c r="J23" i="1"/>
  <c r="J24" i="1" l="1"/>
  <c r="I25" i="1"/>
  <c r="J25" i="1" l="1"/>
  <c r="I26" i="1"/>
  <c r="J26" i="1" l="1"/>
  <c r="I27" i="1"/>
  <c r="J27" i="1" l="1"/>
  <c r="I28" i="1"/>
  <c r="J28" i="1" l="1"/>
  <c r="I29" i="1"/>
  <c r="J29" i="1" l="1"/>
  <c r="I30" i="1"/>
  <c r="J30" i="1" l="1"/>
  <c r="I31" i="1"/>
  <c r="J31" i="1" l="1"/>
  <c r="I32" i="1"/>
  <c r="J32" i="1" l="1"/>
  <c r="I33" i="1"/>
  <c r="J33" i="1" l="1"/>
  <c r="I34" i="1"/>
  <c r="J34" i="1" l="1"/>
  <c r="I35" i="1"/>
  <c r="J35" i="1" l="1"/>
  <c r="I36" i="1"/>
  <c r="I37" i="1" l="1"/>
  <c r="J36" i="1"/>
  <c r="J37" i="1" l="1"/>
  <c r="I38" i="1"/>
  <c r="I39" i="1" l="1"/>
  <c r="J38" i="1"/>
  <c r="I40" i="1" l="1"/>
  <c r="J39" i="1"/>
  <c r="I41" i="1" l="1"/>
  <c r="J40" i="1"/>
  <c r="I42" i="1" l="1"/>
  <c r="J41" i="1"/>
  <c r="J42" i="1" l="1"/>
  <c r="L12" i="1"/>
  <c r="L13" i="1" l="1"/>
  <c r="M12" i="1"/>
  <c r="M13" i="1" l="1"/>
  <c r="L14" i="1"/>
  <c r="L15" i="1" l="1"/>
  <c r="M14" i="1"/>
  <c r="M15" i="1" l="1"/>
  <c r="L16" i="1"/>
  <c r="M16" i="1" l="1"/>
  <c r="L17" i="1"/>
  <c r="M17" i="1" l="1"/>
  <c r="L18" i="1"/>
  <c r="M18" i="1" l="1"/>
  <c r="L19" i="1"/>
  <c r="M19" i="1" l="1"/>
  <c r="L20" i="1"/>
  <c r="L21" i="1" l="1"/>
  <c r="M20" i="1"/>
  <c r="M21" i="1" l="1"/>
  <c r="L22" i="1"/>
  <c r="L23" i="1" l="1"/>
  <c r="M22" i="1"/>
  <c r="M23" i="1" l="1"/>
  <c r="L24" i="1"/>
  <c r="M24" i="1" l="1"/>
  <c r="L25" i="1"/>
  <c r="M25" i="1" l="1"/>
  <c r="L26" i="1"/>
  <c r="M26" i="1" l="1"/>
  <c r="L27" i="1"/>
  <c r="M27" i="1" l="1"/>
  <c r="L28" i="1"/>
  <c r="M28" i="1" l="1"/>
  <c r="L29" i="1"/>
  <c r="M29" i="1" l="1"/>
  <c r="L30" i="1"/>
  <c r="M30" i="1" l="1"/>
  <c r="L31" i="1"/>
  <c r="M31" i="1" l="1"/>
  <c r="L32" i="1"/>
  <c r="M32" i="1" l="1"/>
  <c r="L33" i="1"/>
  <c r="M33" i="1" l="1"/>
  <c r="L34" i="1"/>
  <c r="M34" i="1" l="1"/>
  <c r="L35" i="1"/>
  <c r="L36" i="1" l="1"/>
  <c r="M35" i="1"/>
  <c r="M36" i="1" l="1"/>
  <c r="L37" i="1"/>
  <c r="L38" i="1" l="1"/>
  <c r="M37" i="1"/>
  <c r="M38" i="1" l="1"/>
  <c r="L39" i="1"/>
  <c r="L40" i="1" l="1"/>
  <c r="M39" i="1"/>
  <c r="L41" i="1" l="1"/>
  <c r="M40" i="1"/>
  <c r="M41" i="1" l="1"/>
  <c r="O12" i="1"/>
  <c r="P12" i="1" l="1"/>
  <c r="O13" i="1"/>
  <c r="O14" i="1" l="1"/>
  <c r="P13" i="1"/>
  <c r="P14" i="1" l="1"/>
  <c r="O15" i="1"/>
  <c r="O16" i="1" l="1"/>
  <c r="P15" i="1"/>
  <c r="P16" i="1" l="1"/>
  <c r="O17" i="1"/>
  <c r="P17" i="1" l="1"/>
  <c r="O18" i="1"/>
  <c r="P18" i="1" l="1"/>
  <c r="O19" i="1"/>
  <c r="P19" i="1" l="1"/>
  <c r="O20" i="1"/>
  <c r="P20" i="1" l="1"/>
  <c r="O21" i="1"/>
  <c r="O22" i="1" l="1"/>
  <c r="P21" i="1"/>
  <c r="P22" i="1" l="1"/>
  <c r="O23" i="1"/>
  <c r="P23" i="1" l="1"/>
  <c r="O24" i="1"/>
  <c r="P24" i="1" l="1"/>
  <c r="O25" i="1"/>
  <c r="P25" i="1" l="1"/>
  <c r="O26" i="1"/>
  <c r="P26" i="1" l="1"/>
  <c r="O27" i="1"/>
  <c r="P27" i="1" l="1"/>
  <c r="O28" i="1"/>
  <c r="P28" i="1" l="1"/>
  <c r="O29" i="1"/>
  <c r="P29" i="1" l="1"/>
  <c r="O30" i="1"/>
  <c r="P30" i="1" l="1"/>
  <c r="O31" i="1"/>
  <c r="P31" i="1" l="1"/>
  <c r="O32" i="1"/>
  <c r="P32" i="1" l="1"/>
  <c r="O33" i="1"/>
  <c r="P33" i="1" l="1"/>
  <c r="O34" i="1"/>
  <c r="O35" i="1" l="1"/>
  <c r="P34" i="1"/>
  <c r="P35" i="1" l="1"/>
  <c r="O36" i="1"/>
  <c r="O37" i="1" l="1"/>
  <c r="P36" i="1"/>
  <c r="P37" i="1" l="1"/>
  <c r="O38" i="1"/>
  <c r="O39" i="1" l="1"/>
  <c r="P38" i="1"/>
  <c r="P39" i="1" l="1"/>
  <c r="O40" i="1"/>
  <c r="O41" i="1" l="1"/>
  <c r="P40" i="1"/>
  <c r="O42" i="1" l="1"/>
  <c r="P41" i="1"/>
  <c r="P42" i="1" l="1"/>
  <c r="R12" i="1"/>
  <c r="S12" i="1" l="1"/>
  <c r="R13" i="1"/>
  <c r="S13" i="1" l="1"/>
  <c r="R14" i="1"/>
  <c r="R15" i="1" l="1"/>
  <c r="S14" i="1"/>
  <c r="S15" i="1" l="1"/>
  <c r="R16" i="1"/>
  <c r="R17" i="1" l="1"/>
  <c r="S16" i="1"/>
  <c r="S17" i="1" l="1"/>
  <c r="R18" i="1"/>
  <c r="S18" i="1" l="1"/>
  <c r="R19" i="1"/>
  <c r="S19" i="1" l="1"/>
  <c r="R20" i="1"/>
  <c r="S20" i="1" l="1"/>
  <c r="R21" i="1"/>
  <c r="S21" i="1" l="1"/>
  <c r="R22" i="1"/>
  <c r="R23" i="1" l="1"/>
  <c r="S22" i="1"/>
  <c r="S23" i="1" l="1"/>
  <c r="R24" i="1"/>
  <c r="S24" i="1" l="1"/>
  <c r="R25" i="1"/>
  <c r="S25" i="1" l="1"/>
  <c r="R26" i="1"/>
  <c r="S26" i="1" l="1"/>
  <c r="R27" i="1"/>
  <c r="S27" i="1" l="1"/>
  <c r="R28" i="1"/>
  <c r="S28" i="1" l="1"/>
  <c r="R29" i="1"/>
  <c r="S29" i="1" l="1"/>
  <c r="R30" i="1"/>
  <c r="S30" i="1" l="1"/>
  <c r="R31" i="1"/>
  <c r="S31" i="1" l="1"/>
  <c r="R32" i="1"/>
  <c r="S32" i="1" l="1"/>
  <c r="R33" i="1"/>
  <c r="S33" i="1" l="1"/>
  <c r="R34" i="1"/>
  <c r="S34" i="1" l="1"/>
  <c r="R35" i="1"/>
  <c r="R36" i="1" l="1"/>
  <c r="S35" i="1"/>
  <c r="S36" i="1" l="1"/>
  <c r="R37" i="1"/>
  <c r="R38" i="1" l="1"/>
  <c r="S37" i="1"/>
  <c r="S38" i="1" l="1"/>
  <c r="R39" i="1"/>
  <c r="R40" i="1" l="1"/>
  <c r="S39" i="1"/>
  <c r="R41" i="1" l="1"/>
  <c r="S40" i="1"/>
  <c r="S41" i="1" l="1"/>
  <c r="U12" i="1"/>
  <c r="V12" i="1" l="1"/>
  <c r="U13" i="1"/>
  <c r="V13" i="1" l="1"/>
  <c r="U14" i="1"/>
  <c r="V14" i="1" l="1"/>
  <c r="U15" i="1"/>
  <c r="U16" i="1" l="1"/>
  <c r="V15" i="1"/>
  <c r="V16" i="1" l="1"/>
  <c r="U17" i="1"/>
  <c r="U18" i="1" l="1"/>
  <c r="V17" i="1"/>
  <c r="V18" i="1" l="1"/>
  <c r="U19" i="1"/>
  <c r="V19" i="1" l="1"/>
  <c r="U20" i="1"/>
  <c r="V20" i="1" l="1"/>
  <c r="U21" i="1"/>
  <c r="V21" i="1" l="1"/>
  <c r="U22" i="1"/>
  <c r="V22" i="1" l="1"/>
  <c r="U23" i="1"/>
  <c r="V23" i="1" l="1"/>
  <c r="U24" i="1"/>
  <c r="V24" i="1" l="1"/>
  <c r="U25" i="1"/>
  <c r="V25" i="1" l="1"/>
  <c r="U26" i="1"/>
  <c r="V26" i="1" l="1"/>
  <c r="U27" i="1"/>
  <c r="V27" i="1" l="1"/>
  <c r="U28" i="1"/>
  <c r="V28" i="1" l="1"/>
  <c r="U29" i="1"/>
  <c r="V29" i="1" l="1"/>
  <c r="U30" i="1"/>
  <c r="V30" i="1" l="1"/>
  <c r="U31" i="1"/>
  <c r="V31" i="1" l="1"/>
  <c r="U32" i="1"/>
  <c r="V32" i="1" l="1"/>
  <c r="U33" i="1"/>
  <c r="V33" i="1" l="1"/>
  <c r="U34" i="1"/>
  <c r="U35" i="1" l="1"/>
  <c r="V34" i="1"/>
  <c r="V35" i="1" l="1"/>
  <c r="U36" i="1"/>
  <c r="U37" i="1" l="1"/>
  <c r="V36" i="1"/>
  <c r="V37" i="1" l="1"/>
  <c r="U38" i="1"/>
  <c r="U39" i="1" l="1"/>
  <c r="V38" i="1"/>
  <c r="V39" i="1" l="1"/>
  <c r="U40" i="1"/>
  <c r="U41" i="1" l="1"/>
  <c r="V40" i="1"/>
  <c r="V41" i="1" l="1"/>
  <c r="U42" i="1"/>
  <c r="V42" i="1" s="1"/>
  <c r="C12" i="2" s="1"/>
  <c r="C13" i="2" l="1"/>
  <c r="D12" i="2"/>
  <c r="C14" i="2" l="1"/>
  <c r="D13" i="2"/>
  <c r="C15" i="2" l="1"/>
  <c r="D14" i="2"/>
  <c r="C16" i="2" l="1"/>
  <c r="D15" i="2"/>
  <c r="C17" i="2" l="1"/>
  <c r="D16" i="2"/>
  <c r="C18" i="2" l="1"/>
  <c r="D17" i="2"/>
  <c r="D18" i="2" l="1"/>
  <c r="C19" i="2"/>
  <c r="D19" i="2" l="1"/>
  <c r="C20" i="2"/>
  <c r="D20" i="2" l="1"/>
  <c r="C21" i="2"/>
  <c r="D21" i="2" l="1"/>
  <c r="C22" i="2"/>
  <c r="C23" i="2" l="1"/>
  <c r="D22" i="2"/>
  <c r="D23" i="2" l="1"/>
  <c r="C24" i="2"/>
  <c r="C25" i="2" l="1"/>
  <c r="D24" i="2"/>
  <c r="D25" i="2" l="1"/>
  <c r="C26" i="2"/>
  <c r="D26" i="2" l="1"/>
  <c r="C27" i="2"/>
  <c r="D27" i="2" l="1"/>
  <c r="C28" i="2"/>
  <c r="D28" i="2" l="1"/>
  <c r="C29" i="2"/>
  <c r="D29" i="2" l="1"/>
  <c r="C30" i="2"/>
  <c r="C31" i="2" l="1"/>
  <c r="D30" i="2"/>
  <c r="D31" i="2" l="1"/>
  <c r="C32" i="2"/>
  <c r="C33" i="2" l="1"/>
  <c r="D32" i="2"/>
  <c r="D33" i="2" l="1"/>
  <c r="C34" i="2"/>
  <c r="D34" i="2" l="1"/>
  <c r="C35" i="2"/>
  <c r="D35" i="2" l="1"/>
  <c r="C36" i="2"/>
  <c r="D36" i="2" l="1"/>
  <c r="C37" i="2"/>
  <c r="D37" i="2" l="1"/>
  <c r="C38" i="2"/>
  <c r="C39" i="2" l="1"/>
  <c r="D38" i="2"/>
  <c r="D39" i="2" l="1"/>
  <c r="C40" i="2"/>
  <c r="C41" i="2" l="1"/>
  <c r="D40" i="2"/>
  <c r="C42" i="2" l="1"/>
  <c r="D41" i="2"/>
  <c r="D42" i="2" l="1"/>
  <c r="F12" i="2"/>
  <c r="F13" i="2" l="1"/>
  <c r="G12" i="2"/>
  <c r="F14" i="2" l="1"/>
  <c r="G13" i="2"/>
  <c r="F15" i="2" l="1"/>
  <c r="G14" i="2"/>
  <c r="F16" i="2" l="1"/>
  <c r="G15" i="2"/>
  <c r="F17" i="2" l="1"/>
  <c r="G16" i="2"/>
  <c r="F18" i="2" l="1"/>
  <c r="G17" i="2"/>
  <c r="G18" i="2" l="1"/>
  <c r="F19" i="2"/>
  <c r="G19" i="2" l="1"/>
  <c r="F20" i="2"/>
  <c r="G20" i="2" l="1"/>
  <c r="F21" i="2"/>
  <c r="G21" i="2" l="1"/>
  <c r="F22" i="2"/>
  <c r="G22" i="2" l="1"/>
  <c r="F23" i="2"/>
  <c r="F24" i="2" l="1"/>
  <c r="G23" i="2"/>
  <c r="G24" i="2" l="1"/>
  <c r="F25" i="2"/>
  <c r="F26" i="2" l="1"/>
  <c r="G25" i="2"/>
  <c r="G26" i="2" l="1"/>
  <c r="F27" i="2"/>
  <c r="G27" i="2" l="1"/>
  <c r="F28" i="2"/>
  <c r="G28" i="2" l="1"/>
  <c r="F29" i="2"/>
  <c r="G29" i="2" l="1"/>
  <c r="F30" i="2"/>
  <c r="G30" i="2" l="1"/>
  <c r="F31" i="2"/>
  <c r="F32" i="2" l="1"/>
  <c r="G31" i="2"/>
  <c r="G32" i="2" l="1"/>
  <c r="F33" i="2"/>
  <c r="F34" i="2" l="1"/>
  <c r="G33" i="2"/>
  <c r="G34" i="2" l="1"/>
  <c r="F35" i="2"/>
  <c r="G35" i="2" l="1"/>
  <c r="F36" i="2"/>
  <c r="G36" i="2" l="1"/>
  <c r="F37" i="2"/>
  <c r="G37" i="2" l="1"/>
  <c r="F38" i="2"/>
  <c r="G38" i="2" l="1"/>
  <c r="F39" i="2"/>
  <c r="F40" i="2" l="1"/>
  <c r="G39" i="2"/>
  <c r="G40" i="2" l="1"/>
  <c r="F41" i="2"/>
  <c r="G41" i="2" l="1"/>
  <c r="I12" i="2"/>
  <c r="I13" i="2" l="1"/>
  <c r="J12" i="2"/>
  <c r="I14" i="2" l="1"/>
  <c r="J13" i="2"/>
  <c r="I15" i="2" l="1"/>
  <c r="J14" i="2"/>
  <c r="I16" i="2" l="1"/>
  <c r="J15" i="2"/>
  <c r="I17" i="2" l="1"/>
  <c r="J16" i="2"/>
  <c r="J17" i="2" l="1"/>
  <c r="I18" i="2"/>
  <c r="I19" i="2" l="1"/>
  <c r="J18" i="2"/>
  <c r="J19" i="2" l="1"/>
  <c r="I20" i="2"/>
  <c r="J20" i="2" l="1"/>
  <c r="I21" i="2"/>
  <c r="J21" i="2" l="1"/>
  <c r="I22" i="2"/>
  <c r="J22" i="2" l="1"/>
  <c r="I23" i="2"/>
  <c r="J23" i="2" l="1"/>
  <c r="I24" i="2"/>
  <c r="I25" i="2" l="1"/>
  <c r="J24" i="2"/>
  <c r="J25" i="2" l="1"/>
  <c r="I26" i="2"/>
  <c r="I27" i="2" l="1"/>
  <c r="J26" i="2"/>
  <c r="J27" i="2" l="1"/>
  <c r="I28" i="2"/>
  <c r="J28" i="2" l="1"/>
  <c r="I29" i="2"/>
  <c r="J29" i="2" l="1"/>
  <c r="I30" i="2"/>
  <c r="J30" i="2" l="1"/>
  <c r="I31" i="2"/>
  <c r="J31" i="2" l="1"/>
  <c r="I32" i="2"/>
  <c r="I33" i="2" l="1"/>
  <c r="J32" i="2"/>
  <c r="J33" i="2" l="1"/>
  <c r="I34" i="2"/>
  <c r="I35" i="2" l="1"/>
  <c r="J34" i="2"/>
  <c r="J35" i="2" l="1"/>
  <c r="I36" i="2"/>
  <c r="J36" i="2" l="1"/>
  <c r="I37" i="2"/>
  <c r="J37" i="2" l="1"/>
  <c r="I38" i="2"/>
  <c r="J38" i="2" l="1"/>
  <c r="I39" i="2"/>
  <c r="J39" i="2" l="1"/>
  <c r="I40" i="2"/>
  <c r="J40" i="2" l="1"/>
  <c r="I41" i="2"/>
  <c r="J41" i="2" l="1"/>
  <c r="I42" i="2"/>
  <c r="J42" i="2" l="1"/>
  <c r="L12" i="2"/>
  <c r="L13" i="2" l="1"/>
  <c r="M12" i="2"/>
  <c r="L14" i="2" l="1"/>
  <c r="M13" i="2"/>
  <c r="L15" i="2" l="1"/>
  <c r="M14" i="2"/>
  <c r="L16" i="2" l="1"/>
  <c r="M15" i="2"/>
  <c r="L17" i="2" l="1"/>
  <c r="M16" i="2"/>
  <c r="L18" i="2" l="1"/>
  <c r="M17" i="2"/>
  <c r="M18" i="2" l="1"/>
  <c r="L19" i="2"/>
  <c r="L20" i="2" l="1"/>
  <c r="M19" i="2"/>
  <c r="M20" i="2" l="1"/>
  <c r="L21" i="2"/>
  <c r="M21" i="2" l="1"/>
  <c r="L22" i="2"/>
  <c r="M22" i="2" l="1"/>
  <c r="L23" i="2"/>
  <c r="M23" i="2" l="1"/>
  <c r="L24" i="2"/>
  <c r="M24" i="2" l="1"/>
  <c r="L25" i="2"/>
  <c r="L26" i="2" l="1"/>
  <c r="M25" i="2"/>
  <c r="M26" i="2" l="1"/>
  <c r="L27" i="2"/>
  <c r="L28" i="2" l="1"/>
  <c r="M27" i="2"/>
  <c r="M28" i="2" l="1"/>
  <c r="L29" i="2"/>
  <c r="M29" i="2" l="1"/>
  <c r="L30" i="2"/>
  <c r="M30" i="2" l="1"/>
  <c r="L31" i="2"/>
  <c r="M31" i="2" l="1"/>
  <c r="L32" i="2"/>
  <c r="M32" i="2" l="1"/>
  <c r="L33" i="2"/>
  <c r="L34" i="2" l="1"/>
  <c r="M33" i="2"/>
  <c r="M34" i="2" l="1"/>
  <c r="L35" i="2"/>
  <c r="L36" i="2" l="1"/>
  <c r="M35" i="2"/>
  <c r="M36" i="2" l="1"/>
  <c r="L37" i="2"/>
  <c r="M37" i="2" l="1"/>
  <c r="L38" i="2"/>
  <c r="M38" i="2" l="1"/>
  <c r="L39" i="2"/>
  <c r="M39" i="2" l="1"/>
  <c r="L40" i="2"/>
  <c r="M40" i="2" l="1"/>
  <c r="L41" i="2"/>
  <c r="M41" i="2" l="1"/>
  <c r="O12" i="2"/>
  <c r="O13" i="2" l="1"/>
  <c r="P12" i="2"/>
  <c r="O14" i="2" l="1"/>
  <c r="P13" i="2"/>
  <c r="O15" i="2" l="1"/>
  <c r="P14" i="2"/>
  <c r="O16" i="2" l="1"/>
  <c r="P15" i="2"/>
  <c r="O17" i="2" l="1"/>
  <c r="P16" i="2"/>
  <c r="O18" i="2" l="1"/>
  <c r="P17" i="2"/>
  <c r="O19" i="2" l="1"/>
  <c r="P18" i="2"/>
  <c r="P19" i="2" l="1"/>
  <c r="O20" i="2"/>
  <c r="O21" i="2" l="1"/>
  <c r="P20" i="2"/>
  <c r="P21" i="2" l="1"/>
  <c r="O22" i="2"/>
  <c r="P22" i="2" l="1"/>
  <c r="O23" i="2"/>
  <c r="P23" i="2" l="1"/>
  <c r="O24" i="2"/>
  <c r="P24" i="2" l="1"/>
  <c r="O25" i="2"/>
  <c r="P25" i="2" l="1"/>
  <c r="O26" i="2"/>
  <c r="O27" i="2" l="1"/>
  <c r="P26" i="2"/>
  <c r="P27" i="2" l="1"/>
  <c r="O28" i="2"/>
  <c r="O29" i="2" l="1"/>
  <c r="P28" i="2"/>
  <c r="P29" i="2" l="1"/>
  <c r="O30" i="2"/>
  <c r="P30" i="2" l="1"/>
  <c r="O31" i="2"/>
  <c r="P31" i="2" l="1"/>
  <c r="O32" i="2"/>
  <c r="P32" i="2" l="1"/>
  <c r="O33" i="2"/>
  <c r="P33" i="2" l="1"/>
  <c r="O34" i="2"/>
  <c r="O35" i="2" l="1"/>
  <c r="P34" i="2"/>
  <c r="P35" i="2" l="1"/>
  <c r="O36" i="2"/>
  <c r="O37" i="2" l="1"/>
  <c r="P36" i="2"/>
  <c r="P37" i="2" l="1"/>
  <c r="O38" i="2"/>
  <c r="P38" i="2" l="1"/>
  <c r="O39" i="2"/>
  <c r="P39" i="2" l="1"/>
  <c r="O40" i="2"/>
  <c r="O41" i="2" l="1"/>
  <c r="P40" i="2"/>
  <c r="O42" i="2" l="1"/>
  <c r="P41" i="2"/>
  <c r="P42" i="2" l="1"/>
  <c r="R12" i="2"/>
  <c r="R13" i="2" l="1"/>
  <c r="S12" i="2"/>
  <c r="R14" i="2" l="1"/>
  <c r="S13" i="2"/>
  <c r="R15" i="2" l="1"/>
  <c r="S14" i="2"/>
  <c r="R16" i="2" l="1"/>
  <c r="S15" i="2"/>
  <c r="R17" i="2" l="1"/>
  <c r="S16" i="2"/>
  <c r="S17" i="2" l="1"/>
  <c r="R18" i="2"/>
  <c r="S18" i="2" l="1"/>
  <c r="R19" i="2"/>
  <c r="R20" i="2" l="1"/>
  <c r="S19" i="2"/>
  <c r="S20" i="2" l="1"/>
  <c r="R21" i="2"/>
  <c r="R22" i="2" l="1"/>
  <c r="S21" i="2"/>
  <c r="S22" i="2" l="1"/>
  <c r="R23" i="2"/>
  <c r="S23" i="2" l="1"/>
  <c r="R24" i="2"/>
  <c r="S24" i="2" l="1"/>
  <c r="R25" i="2"/>
  <c r="S25" i="2" l="1"/>
  <c r="R26" i="2"/>
  <c r="S26" i="2" l="1"/>
  <c r="R27" i="2"/>
  <c r="R28" i="2" l="1"/>
  <c r="S27" i="2"/>
  <c r="S28" i="2" l="1"/>
  <c r="R29" i="2"/>
  <c r="R30" i="2" l="1"/>
  <c r="S29" i="2"/>
  <c r="S30" i="2" l="1"/>
  <c r="R31" i="2"/>
  <c r="S31" i="2" l="1"/>
  <c r="R32" i="2"/>
  <c r="S32" i="2" l="1"/>
  <c r="R33" i="2"/>
  <c r="S33" i="2" l="1"/>
  <c r="R34" i="2"/>
  <c r="S34" i="2" l="1"/>
  <c r="R35" i="2"/>
  <c r="R36" i="2" l="1"/>
  <c r="S35" i="2"/>
  <c r="S36" i="2" l="1"/>
  <c r="R37" i="2"/>
  <c r="R38" i="2" l="1"/>
  <c r="S37" i="2"/>
  <c r="S38" i="2" l="1"/>
  <c r="R39" i="2"/>
  <c r="S39" i="2" l="1"/>
  <c r="R40" i="2"/>
  <c r="S40" i="2" l="1"/>
  <c r="R41" i="2"/>
  <c r="S41" i="2" l="1"/>
  <c r="R42" i="2"/>
  <c r="S42" i="2" l="1"/>
  <c r="U12" i="2"/>
  <c r="U13" i="2" l="1"/>
  <c r="V12" i="2"/>
  <c r="U14" i="2" l="1"/>
  <c r="V13" i="2"/>
  <c r="U15" i="2" l="1"/>
  <c r="V14" i="2"/>
  <c r="U16" i="2" l="1"/>
  <c r="V15" i="2"/>
  <c r="U17" i="2" l="1"/>
  <c r="V16" i="2"/>
  <c r="U18" i="2" l="1"/>
  <c r="V17" i="2"/>
  <c r="V18" i="2" l="1"/>
  <c r="U19" i="2"/>
  <c r="V19" i="2" l="1"/>
  <c r="U20" i="2"/>
  <c r="U21" i="2" l="1"/>
  <c r="V20" i="2"/>
  <c r="V21" i="2" l="1"/>
  <c r="U22" i="2"/>
  <c r="U23" i="2" l="1"/>
  <c r="V22" i="2"/>
  <c r="V23" i="2" l="1"/>
  <c r="U24" i="2"/>
  <c r="V24" i="2" l="1"/>
  <c r="U25" i="2"/>
  <c r="V25" i="2" l="1"/>
  <c r="U26" i="2"/>
  <c r="V26" i="2" l="1"/>
  <c r="U27" i="2"/>
  <c r="V27" i="2" l="1"/>
  <c r="U28" i="2"/>
  <c r="U29" i="2" l="1"/>
  <c r="V28" i="2"/>
  <c r="V29" i="2" l="1"/>
  <c r="U30" i="2"/>
  <c r="U31" i="2" l="1"/>
  <c r="V30" i="2"/>
  <c r="V31" i="2" l="1"/>
  <c r="U32" i="2"/>
  <c r="V32" i="2" l="1"/>
  <c r="U33" i="2"/>
  <c r="V33" i="2" l="1"/>
  <c r="U34" i="2"/>
  <c r="V34" i="2" l="1"/>
  <c r="U35" i="2"/>
  <c r="V35" i="2" l="1"/>
  <c r="U36" i="2"/>
  <c r="U37" i="2" l="1"/>
  <c r="V36" i="2"/>
  <c r="V37" i="2" l="1"/>
  <c r="U38" i="2"/>
  <c r="U39" i="2" l="1"/>
  <c r="V39" i="2" s="1"/>
  <c r="V38" i="2"/>
</calcChain>
</file>

<file path=xl/sharedStrings.xml><?xml version="1.0" encoding="utf-8"?>
<sst xmlns="http://schemas.openxmlformats.org/spreadsheetml/2006/main" count="124" uniqueCount="73">
  <si>
    <r>
      <t>DARC</t>
    </r>
    <r>
      <rPr>
        <b/>
        <sz val="36"/>
        <color theme="1"/>
        <rFont val="Arial"/>
        <family val="2"/>
      </rPr>
      <t>-Jahreskalender 2024</t>
    </r>
  </si>
  <si>
    <t>des OV Münster-Hessen - DOK F68</t>
  </si>
  <si>
    <t>Januar</t>
  </si>
  <si>
    <t>Februar</t>
  </si>
  <si>
    <t>März</t>
  </si>
  <si>
    <t>April</t>
  </si>
  <si>
    <t>Mai</t>
  </si>
  <si>
    <t>Juni</t>
  </si>
  <si>
    <t>Juli</t>
  </si>
  <si>
    <t>Neujahr</t>
  </si>
  <si>
    <t>1.3.-3.3.=FTS  in Baunatal</t>
  </si>
  <si>
    <r>
      <t xml:space="preserve">Ostern </t>
    </r>
    <r>
      <rPr>
        <sz val="6"/>
        <color rgb="FF0000FF"/>
        <rFont val="Arial"/>
        <family val="2"/>
      </rPr>
      <t xml:space="preserve">/ </t>
    </r>
    <r>
      <rPr>
        <sz val="6"/>
        <color theme="1"/>
        <rFont val="Arial"/>
        <family val="2"/>
      </rPr>
      <t>DARC-Ostercont.</t>
    </r>
  </si>
  <si>
    <t>Maifeiertag</t>
  </si>
  <si>
    <t>IARU-Reg.1-FD/CW (+)</t>
  </si>
  <si>
    <t>DARC-VUS-Wettbewerb</t>
  </si>
  <si>
    <t>DARC µW-SHF/Laser</t>
  </si>
  <si>
    <t>DARC-UKW-Winter-FD</t>
  </si>
  <si>
    <t>Heilige drei Könige</t>
  </si>
  <si>
    <t>DARC-UKW-Frühl. Contest</t>
  </si>
  <si>
    <t>DARC-VHF-Wettbewerb</t>
  </si>
  <si>
    <t>DARC RTTY Kurzcontest</t>
  </si>
  <si>
    <t xml:space="preserve"> </t>
  </si>
  <si>
    <t>Himmelfahrt</t>
  </si>
  <si>
    <t>CW Ausbildungscontest</t>
  </si>
  <si>
    <t>Rosenmontag</t>
  </si>
  <si>
    <t>DARC-FT4-Contest</t>
  </si>
  <si>
    <t>IARU HF-Championship</t>
  </si>
  <si>
    <t>DARC 10-mtr.-Contest</t>
  </si>
  <si>
    <t>OV-Abend</t>
  </si>
  <si>
    <t>FTS  in Baunatal</t>
  </si>
  <si>
    <t>Pfingsten</t>
  </si>
  <si>
    <r>
      <rPr>
        <sz val="10"/>
        <color theme="1"/>
        <rFont val="Arial"/>
        <family val="2"/>
      </rPr>
      <t>OV-Abend</t>
    </r>
  </si>
  <si>
    <t>6. Funk.Tag Kassel</t>
  </si>
  <si>
    <t>HAM RADIO</t>
  </si>
  <si>
    <t>Karfreitag</t>
  </si>
  <si>
    <t>Fronleichnam</t>
  </si>
  <si>
    <r>
      <t xml:space="preserve">Ostern </t>
    </r>
    <r>
      <rPr>
        <sz val="6"/>
        <color theme="1"/>
        <rFont val="Arial"/>
        <family val="2"/>
      </rPr>
      <t>(Begin MESZ)</t>
    </r>
  </si>
  <si>
    <t>DL3AH/081220</t>
  </si>
  <si>
    <r>
      <t xml:space="preserve"> </t>
    </r>
    <r>
      <rPr>
        <b/>
        <sz val="20"/>
        <color theme="1"/>
        <rFont val="Arial"/>
        <family val="2"/>
      </rPr>
      <t>Funkamateure</t>
    </r>
    <r>
      <rPr>
        <b/>
        <sz val="18"/>
        <color theme="1"/>
        <rFont val="Arial"/>
        <family val="2"/>
      </rPr>
      <t xml:space="preserve">   </t>
    </r>
    <r>
      <rPr>
        <b/>
        <sz val="18"/>
        <color rgb="FFFFFFFF"/>
        <rFont val="Arial"/>
        <family val="2"/>
      </rPr>
      <t>…wir können Technik</t>
    </r>
    <r>
      <rPr>
        <b/>
        <sz val="18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                   </t>
    </r>
    <r>
      <rPr>
        <b/>
        <sz val="16"/>
        <color theme="1"/>
        <rFont val="Wingdings"/>
        <charset val="2"/>
      </rPr>
      <t>l</t>
    </r>
    <r>
      <rPr>
        <b/>
        <sz val="16"/>
        <color theme="1"/>
        <rFont val="Arial"/>
        <family val="2"/>
      </rPr>
      <t xml:space="preserve">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rgb="FFFFFFFF"/>
        <rFont val="Arial"/>
        <family val="2"/>
      </rPr>
      <t>www.darc.de</t>
    </r>
  </si>
  <si>
    <t>August</t>
  </si>
  <si>
    <t>September</t>
  </si>
  <si>
    <t>Oktober</t>
  </si>
  <si>
    <t>November</t>
  </si>
  <si>
    <t>Dezember</t>
  </si>
  <si>
    <t>Januar 2025</t>
  </si>
  <si>
    <t>Februar 2025</t>
  </si>
  <si>
    <t>Allerheiligen</t>
  </si>
  <si>
    <t>IARU-Reg.1 Marc.-C. VHF</t>
  </si>
  <si>
    <t>Sommer FD UKW</t>
  </si>
  <si>
    <t>Tag der Dt. Einheit</t>
  </si>
  <si>
    <t>(1.11.-3.11. FTS  in Baunatal)</t>
  </si>
  <si>
    <t>IARU UHF/µW-Ct. / HELL</t>
  </si>
  <si>
    <t>IARU-Reg.1-FD/SSB (+)</t>
  </si>
  <si>
    <t>IARU-Reg.1-VHF-Cont. (+)</t>
  </si>
  <si>
    <t>WAE-DX-Cont. RTTY</t>
  </si>
  <si>
    <t>WAE-DX-Cont. CW</t>
  </si>
  <si>
    <t>WAE-DX-Cont. SSB</t>
  </si>
  <si>
    <t>Mariä Himmelfahrt</t>
  </si>
  <si>
    <t>DARC-Herbst MV</t>
  </si>
  <si>
    <t>AusbildungsCon. + WAG</t>
  </si>
  <si>
    <t>WAG Contest</t>
  </si>
  <si>
    <t>CQWWDX Cont. CW</t>
  </si>
  <si>
    <t>Heiligabend</t>
  </si>
  <si>
    <t>Weihnachten</t>
  </si>
  <si>
    <t>CQWWDX Cont. SSB</t>
  </si>
  <si>
    <t>DARC-Weihnachtscont.</t>
  </si>
  <si>
    <t>CQWWDX Cont.RTTY</t>
  </si>
  <si>
    <t>(27.10. = Ende MESZ)</t>
  </si>
  <si>
    <t>im Auftrag der GS</t>
  </si>
  <si>
    <t>Reformationstag</t>
  </si>
  <si>
    <t>erstellt von:</t>
  </si>
  <si>
    <t>Silvester</t>
  </si>
  <si>
    <t>DL3AH/05.11.23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</si>
</sst>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[$-407]mmm&quot; &quot;yy"/>
    <numFmt numFmtId="166" formatCode="[$-407]General"/>
    <numFmt numFmtId="167" formatCode="#,##0.00&quot; &quot;[$€-407];[Red]&quot;-&quot;#,##0.00&quot; &quot;[$€-407]"/>
  </numFmts>
  <fonts count="28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36"/>
      <color theme="1"/>
      <name val="USABlack"/>
    </font>
    <font>
      <b/>
      <sz val="36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6"/>
      <color rgb="FF0000FF"/>
      <name val="Arial"/>
      <family val="2"/>
    </font>
    <font>
      <sz val="6"/>
      <color theme="1"/>
      <name val="Arial"/>
      <family val="2"/>
    </font>
    <font>
      <sz val="6"/>
      <color rgb="FFC00000"/>
      <name val="Arial"/>
      <family val="2"/>
    </font>
    <font>
      <sz val="6"/>
      <color rgb="FF0000FF"/>
      <name val="Arial"/>
      <family val="2"/>
    </font>
    <font>
      <b/>
      <sz val="6"/>
      <color theme="1"/>
      <name val="Arial"/>
      <family val="2"/>
    </font>
    <font>
      <strike/>
      <sz val="6"/>
      <color rgb="FFFF0000"/>
      <name val="Arial"/>
      <family val="2"/>
    </font>
    <font>
      <b/>
      <sz val="10"/>
      <color theme="1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FFFF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Wingdings"/>
      <charset val="2"/>
    </font>
    <font>
      <b/>
      <sz val="20"/>
      <color rgb="FFFFFFFF"/>
      <name val="Arial"/>
      <family val="2"/>
    </font>
    <font>
      <sz val="5"/>
      <color theme="1"/>
      <name val="Arial"/>
      <family val="2"/>
    </font>
    <font>
      <b/>
      <sz val="6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3BCCFF"/>
        <bgColor rgb="FF3BCCFF"/>
      </patternFill>
    </fill>
    <fill>
      <patternFill patternType="solid">
        <fgColor rgb="FF21C5FF"/>
        <bgColor rgb="FF21C5FF"/>
      </patternFill>
    </fill>
    <fill>
      <patternFill patternType="solid">
        <fgColor rgb="FFABE9FF"/>
        <bgColor rgb="FFABE9FF"/>
      </patternFill>
    </fill>
    <fill>
      <patternFill patternType="solid">
        <fgColor rgb="FF11C1FF"/>
        <bgColor rgb="FF11C1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132">
    <xf numFmtId="0" fontId="0" fillId="0" borderId="0" xfId="0"/>
    <xf numFmtId="166" fontId="2" fillId="0" borderId="0" xfId="2"/>
    <xf numFmtId="166" fontId="2" fillId="3" borderId="1" xfId="2" applyFill="1" applyBorder="1"/>
    <xf numFmtId="166" fontId="2" fillId="3" borderId="2" xfId="2" applyFill="1" applyBorder="1"/>
    <xf numFmtId="166" fontId="2" fillId="3" borderId="3" xfId="2" applyFill="1" applyBorder="1"/>
    <xf numFmtId="166" fontId="2" fillId="3" borderId="4" xfId="2" applyFill="1" applyBorder="1"/>
    <xf numFmtId="166" fontId="2" fillId="3" borderId="0" xfId="2" applyFill="1"/>
    <xf numFmtId="166" fontId="2" fillId="3" borderId="5" xfId="2" applyFill="1" applyBorder="1"/>
    <xf numFmtId="164" fontId="9" fillId="4" borderId="7" xfId="2" applyNumberFormat="1" applyFont="1" applyFill="1" applyBorder="1" applyAlignment="1">
      <alignment horizontal="center" vertical="center"/>
    </xf>
    <xf numFmtId="166" fontId="9" fillId="4" borderId="7" xfId="2" applyFont="1" applyFill="1" applyBorder="1" applyAlignment="1">
      <alignment horizontal="center" vertical="center"/>
    </xf>
    <xf numFmtId="166" fontId="10" fillId="4" borderId="6" xfId="2" applyFont="1" applyFill="1" applyBorder="1" applyAlignment="1" applyProtection="1">
      <alignment vertical="center"/>
      <protection locked="0"/>
    </xf>
    <xf numFmtId="164" fontId="9" fillId="0" borderId="7" xfId="2" applyNumberFormat="1" applyFont="1" applyBorder="1" applyAlignment="1">
      <alignment horizontal="center" vertical="center"/>
    </xf>
    <xf numFmtId="166" fontId="9" fillId="0" borderId="7" xfId="2" applyFont="1" applyBorder="1" applyAlignment="1">
      <alignment horizontal="center" vertical="center"/>
    </xf>
    <xf numFmtId="166" fontId="11" fillId="0" borderId="7" xfId="2" applyFont="1" applyBorder="1" applyAlignment="1" applyProtection="1">
      <alignment vertical="center"/>
      <protection locked="0"/>
    </xf>
    <xf numFmtId="164" fontId="9" fillId="0" borderId="9" xfId="2" applyNumberFormat="1" applyFont="1" applyBorder="1" applyAlignment="1">
      <alignment horizontal="center" vertical="center"/>
    </xf>
    <xf numFmtId="166" fontId="12" fillId="3" borderId="7" xfId="2" applyFont="1" applyFill="1" applyBorder="1" applyAlignment="1" applyProtection="1">
      <alignment vertical="center"/>
      <protection locked="0"/>
    </xf>
    <xf numFmtId="164" fontId="9" fillId="5" borderId="7" xfId="2" applyNumberFormat="1" applyFont="1" applyFill="1" applyBorder="1" applyAlignment="1">
      <alignment horizontal="center" vertical="center"/>
    </xf>
    <xf numFmtId="166" fontId="9" fillId="5" borderId="7" xfId="2" applyFont="1" applyFill="1" applyBorder="1" applyAlignment="1">
      <alignment horizontal="center" vertical="center"/>
    </xf>
    <xf numFmtId="166" fontId="10" fillId="5" borderId="7" xfId="2" applyFont="1" applyFill="1" applyBorder="1" applyAlignment="1">
      <alignment horizontal="left" vertical="center"/>
    </xf>
    <xf numFmtId="164" fontId="9" fillId="4" borderId="9" xfId="2" applyNumberFormat="1" applyFont="1" applyFill="1" applyBorder="1" applyAlignment="1">
      <alignment horizontal="center" vertical="center"/>
    </xf>
    <xf numFmtId="166" fontId="10" fillId="4" borderId="7" xfId="2" applyFont="1" applyFill="1" applyBorder="1" applyAlignment="1" applyProtection="1">
      <alignment horizontal="left" vertical="center"/>
      <protection locked="0"/>
    </xf>
    <xf numFmtId="164" fontId="9" fillId="3" borderId="7" xfId="2" applyNumberFormat="1" applyFont="1" applyFill="1" applyBorder="1" applyAlignment="1">
      <alignment horizontal="center" vertical="center"/>
    </xf>
    <xf numFmtId="166" fontId="9" fillId="3" borderId="7" xfId="2" applyFont="1" applyFill="1" applyBorder="1" applyAlignment="1">
      <alignment horizontal="center" vertical="center"/>
    </xf>
    <xf numFmtId="166" fontId="11" fillId="6" borderId="7" xfId="2" applyFont="1" applyFill="1" applyBorder="1" applyAlignment="1" applyProtection="1">
      <alignment horizontal="left" vertical="center"/>
      <protection locked="0"/>
    </xf>
    <xf numFmtId="166" fontId="11" fillId="3" borderId="7" xfId="2" applyFont="1" applyFill="1" applyBorder="1" applyAlignment="1" applyProtection="1">
      <alignment horizontal="left"/>
      <protection locked="0"/>
    </xf>
    <xf numFmtId="166" fontId="14" fillId="0" borderId="6" xfId="2" applyFont="1" applyBorder="1" applyAlignment="1" applyProtection="1">
      <alignment vertical="center"/>
      <protection locked="0"/>
    </xf>
    <xf numFmtId="164" fontId="9" fillId="6" borderId="9" xfId="2" applyNumberFormat="1" applyFont="1" applyFill="1" applyBorder="1" applyAlignment="1">
      <alignment horizontal="center" vertical="center"/>
    </xf>
    <xf numFmtId="166" fontId="9" fillId="6" borderId="7" xfId="2" applyFont="1" applyFill="1" applyBorder="1" applyAlignment="1">
      <alignment horizontal="center" vertical="center"/>
    </xf>
    <xf numFmtId="166" fontId="11" fillId="6" borderId="7" xfId="2" applyFont="1" applyFill="1" applyBorder="1" applyAlignment="1" applyProtection="1">
      <alignment vertical="center"/>
      <protection locked="0"/>
    </xf>
    <xf numFmtId="166" fontId="11" fillId="3" borderId="7" xfId="2" applyFont="1" applyFill="1" applyBorder="1" applyAlignment="1" applyProtection="1">
      <alignment vertical="center"/>
      <protection locked="0"/>
    </xf>
    <xf numFmtId="166" fontId="11" fillId="0" borderId="7" xfId="2" applyFont="1" applyBorder="1" applyAlignment="1" applyProtection="1">
      <alignment horizontal="left" vertical="center"/>
      <protection locked="0"/>
    </xf>
    <xf numFmtId="166" fontId="11" fillId="0" borderId="7" xfId="2" applyFont="1" applyBorder="1" applyAlignment="1" applyProtection="1">
      <alignment horizontal="left"/>
      <protection locked="0"/>
    </xf>
    <xf numFmtId="164" fontId="9" fillId="6" borderId="7" xfId="2" applyNumberFormat="1" applyFont="1" applyFill="1" applyBorder="1" applyAlignment="1">
      <alignment horizontal="center" vertical="center"/>
    </xf>
    <xf numFmtId="166" fontId="14" fillId="0" borderId="7" xfId="2" applyFont="1" applyBorder="1" applyAlignment="1" applyProtection="1">
      <alignment horizontal="center" vertical="center"/>
      <protection locked="0"/>
    </xf>
    <xf numFmtId="164" fontId="9" fillId="3" borderId="9" xfId="2" applyNumberFormat="1" applyFont="1" applyFill="1" applyBorder="1" applyAlignment="1">
      <alignment horizontal="center" vertical="center"/>
    </xf>
    <xf numFmtId="166" fontId="10" fillId="6" borderId="6" xfId="2" applyFont="1" applyFill="1" applyBorder="1" applyAlignment="1" applyProtection="1">
      <alignment vertical="center"/>
      <protection locked="0"/>
    </xf>
    <xf numFmtId="166" fontId="15" fillId="3" borderId="7" xfId="2" applyFont="1" applyFill="1" applyBorder="1" applyAlignment="1" applyProtection="1">
      <alignment vertical="center"/>
      <protection locked="0"/>
    </xf>
    <xf numFmtId="166" fontId="11" fillId="6" borderId="7" xfId="2" applyFont="1" applyFill="1" applyBorder="1" applyAlignment="1" applyProtection="1">
      <alignment horizontal="left"/>
      <protection locked="0"/>
    </xf>
    <xf numFmtId="166" fontId="11" fillId="0" borderId="6" xfId="2" applyFont="1" applyBorder="1" applyAlignment="1" applyProtection="1">
      <alignment vertical="center"/>
      <protection locked="0"/>
    </xf>
    <xf numFmtId="166" fontId="14" fillId="0" borderId="7" xfId="2" applyFont="1" applyBorder="1" applyAlignment="1" applyProtection="1">
      <alignment vertical="center"/>
      <protection locked="0"/>
    </xf>
    <xf numFmtId="166" fontId="14" fillId="0" borderId="6" xfId="2" applyFont="1" applyBorder="1" applyAlignment="1" applyProtection="1">
      <alignment horizontal="left" vertical="center"/>
      <protection locked="0"/>
    </xf>
    <xf numFmtId="166" fontId="2" fillId="3" borderId="10" xfId="2" applyFill="1" applyBorder="1"/>
    <xf numFmtId="166" fontId="14" fillId="6" borderId="6" xfId="2" applyFont="1" applyFill="1" applyBorder="1" applyAlignment="1" applyProtection="1">
      <alignment vertical="center"/>
      <protection locked="0"/>
    </xf>
    <xf numFmtId="164" fontId="9" fillId="5" borderId="9" xfId="2" applyNumberFormat="1" applyFont="1" applyFill="1" applyBorder="1" applyAlignment="1">
      <alignment horizontal="center" vertical="center"/>
    </xf>
    <xf numFmtId="166" fontId="10" fillId="5" borderId="7" xfId="2" applyFont="1" applyFill="1" applyBorder="1" applyAlignment="1" applyProtection="1">
      <alignment horizontal="left" vertical="center"/>
      <protection locked="0"/>
    </xf>
    <xf numFmtId="166" fontId="14" fillId="6" borderId="7" xfId="2" applyFont="1" applyFill="1" applyBorder="1" applyAlignment="1" applyProtection="1">
      <alignment vertical="center"/>
      <protection locked="0"/>
    </xf>
    <xf numFmtId="166" fontId="14" fillId="3" borderId="7" xfId="2" applyFont="1" applyFill="1" applyBorder="1" applyAlignment="1" applyProtection="1">
      <alignment vertical="center"/>
      <protection locked="0"/>
    </xf>
    <xf numFmtId="166" fontId="11" fillId="6" borderId="6" xfId="2" applyFont="1" applyFill="1" applyBorder="1" applyAlignment="1" applyProtection="1">
      <alignment vertical="center"/>
      <protection locked="0"/>
    </xf>
    <xf numFmtId="166" fontId="16" fillId="0" borderId="7" xfId="2" applyFont="1" applyBorder="1" applyAlignment="1" applyProtection="1">
      <alignment vertical="center"/>
      <protection locked="0"/>
    </xf>
    <xf numFmtId="166" fontId="11" fillId="0" borderId="0" xfId="2" applyFont="1"/>
    <xf numFmtId="166" fontId="16" fillId="3" borderId="7" xfId="2" applyFont="1" applyFill="1" applyBorder="1" applyAlignment="1" applyProtection="1">
      <alignment vertical="center"/>
      <protection locked="0"/>
    </xf>
    <xf numFmtId="166" fontId="14" fillId="3" borderId="6" xfId="2" applyFont="1" applyFill="1" applyBorder="1" applyAlignment="1" applyProtection="1">
      <alignment vertical="center"/>
      <protection locked="0"/>
    </xf>
    <xf numFmtId="166" fontId="12" fillId="6" borderId="7" xfId="2" applyFont="1" applyFill="1" applyBorder="1" applyAlignment="1" applyProtection="1">
      <alignment vertical="center"/>
      <protection locked="0"/>
    </xf>
    <xf numFmtId="166" fontId="16" fillId="0" borderId="7" xfId="2" applyFont="1" applyBorder="1" applyAlignment="1" applyProtection="1">
      <alignment horizontal="left" vertical="center"/>
      <protection locked="0"/>
    </xf>
    <xf numFmtId="166" fontId="17" fillId="0" borderId="7" xfId="2" applyFont="1" applyBorder="1" applyAlignment="1" applyProtection="1">
      <alignment horizontal="center" vertical="center"/>
      <protection locked="0"/>
    </xf>
    <xf numFmtId="166" fontId="16" fillId="0" borderId="6" xfId="2" applyFont="1" applyBorder="1" applyAlignment="1" applyProtection="1">
      <alignment vertical="center"/>
      <protection locked="0"/>
    </xf>
    <xf numFmtId="166" fontId="16" fillId="0" borderId="7" xfId="2" applyFont="1" applyBorder="1" applyAlignment="1" applyProtection="1">
      <alignment horizontal="left"/>
      <protection locked="0"/>
    </xf>
    <xf numFmtId="166" fontId="10" fillId="6" borderId="7" xfId="2" applyFont="1" applyFill="1" applyBorder="1" applyAlignment="1" applyProtection="1">
      <alignment vertical="center"/>
      <protection locked="0"/>
    </xf>
    <xf numFmtId="166" fontId="14" fillId="6" borderId="7" xfId="2" applyFont="1" applyFill="1" applyBorder="1" applyAlignment="1" applyProtection="1">
      <alignment horizontal="left"/>
      <protection locked="0"/>
    </xf>
    <xf numFmtId="166" fontId="10" fillId="0" borderId="7" xfId="2" applyFont="1" applyBorder="1" applyAlignment="1" applyProtection="1">
      <alignment vertical="center"/>
      <protection locked="0"/>
    </xf>
    <xf numFmtId="166" fontId="16" fillId="0" borderId="7" xfId="2" applyFont="1" applyBorder="1" applyAlignment="1" applyProtection="1">
      <alignment horizontal="center" vertical="center"/>
      <protection locked="0"/>
    </xf>
    <xf numFmtId="166" fontId="14" fillId="0" borderId="7" xfId="2" applyFont="1" applyBorder="1" applyAlignment="1" applyProtection="1">
      <alignment horizontal="left"/>
      <protection locked="0"/>
    </xf>
    <xf numFmtId="166" fontId="17" fillId="6" borderId="7" xfId="2" applyFont="1" applyFill="1" applyBorder="1" applyAlignment="1" applyProtection="1">
      <alignment horizontal="center" vertical="center"/>
      <protection locked="0"/>
    </xf>
    <xf numFmtId="166" fontId="17" fillId="6" borderId="7" xfId="2" applyFont="1" applyFill="1" applyBorder="1" applyAlignment="1" applyProtection="1">
      <alignment horizontal="left" vertical="center"/>
      <protection locked="0"/>
    </xf>
    <xf numFmtId="166" fontId="14" fillId="3" borderId="7" xfId="2" applyFont="1" applyFill="1" applyBorder="1" applyAlignment="1" applyProtection="1">
      <alignment horizontal="center" vertical="center"/>
      <protection locked="0"/>
    </xf>
    <xf numFmtId="166" fontId="14" fillId="3" borderId="7" xfId="2" applyFont="1" applyFill="1" applyBorder="1" applyAlignment="1" applyProtection="1">
      <alignment horizontal="left"/>
      <protection locked="0"/>
    </xf>
    <xf numFmtId="166" fontId="17" fillId="5" borderId="7" xfId="2" applyFont="1" applyFill="1" applyBorder="1" applyAlignment="1" applyProtection="1">
      <alignment horizontal="left" vertical="center"/>
      <protection locked="0"/>
    </xf>
    <xf numFmtId="166" fontId="18" fillId="6" borderId="7" xfId="2" applyFont="1" applyFill="1" applyBorder="1" applyAlignment="1" applyProtection="1">
      <alignment horizontal="center" vertical="center"/>
      <protection locked="0"/>
    </xf>
    <xf numFmtId="166" fontId="11" fillId="0" borderId="6" xfId="2" applyFont="1" applyBorder="1" applyAlignment="1" applyProtection="1">
      <alignment horizontal="left" vertical="center"/>
      <protection locked="0"/>
    </xf>
    <xf numFmtId="166" fontId="11" fillId="3" borderId="7" xfId="2" applyFont="1" applyFill="1" applyBorder="1" applyAlignment="1" applyProtection="1">
      <alignment horizontal="left" vertical="center"/>
      <protection locked="0"/>
    </xf>
    <xf numFmtId="166" fontId="18" fillId="0" borderId="7" xfId="2" applyFont="1" applyBorder="1" applyAlignment="1" applyProtection="1">
      <alignment horizontal="center" vertical="center"/>
      <protection locked="0"/>
    </xf>
    <xf numFmtId="166" fontId="15" fillId="3" borderId="7" xfId="2" applyFont="1" applyFill="1" applyBorder="1" applyAlignment="1" applyProtection="1">
      <alignment horizontal="left" vertical="center"/>
      <protection locked="0"/>
    </xf>
    <xf numFmtId="164" fontId="9" fillId="3" borderId="4" xfId="2" applyNumberFormat="1" applyFont="1" applyFill="1" applyBorder="1" applyAlignment="1">
      <alignment horizontal="center" vertical="center"/>
    </xf>
    <xf numFmtId="166" fontId="9" fillId="3" borderId="0" xfId="2" applyFont="1" applyFill="1" applyAlignment="1">
      <alignment horizontal="center" vertical="center"/>
    </xf>
    <xf numFmtId="166" fontId="16" fillId="0" borderId="5" xfId="2" applyFont="1" applyBorder="1" applyAlignment="1" applyProtection="1">
      <alignment horizontal="left" vertical="center"/>
      <protection locked="0"/>
    </xf>
    <xf numFmtId="164" fontId="9" fillId="0" borderId="11" xfId="2" applyNumberFormat="1" applyFont="1" applyBorder="1" applyAlignment="1">
      <alignment horizontal="center" vertical="center"/>
    </xf>
    <xf numFmtId="166" fontId="9" fillId="0" borderId="11" xfId="2" applyFont="1" applyBorder="1" applyAlignment="1">
      <alignment horizontal="center" vertical="center"/>
    </xf>
    <xf numFmtId="166" fontId="15" fillId="0" borderId="7" xfId="2" applyFont="1" applyBorder="1" applyAlignment="1" applyProtection="1">
      <alignment horizontal="left" vertical="center"/>
      <protection locked="0"/>
    </xf>
    <xf numFmtId="164" fontId="9" fillId="3" borderId="12" xfId="2" applyNumberFormat="1" applyFont="1" applyFill="1" applyBorder="1" applyAlignment="1">
      <alignment horizontal="center" vertical="center"/>
    </xf>
    <xf numFmtId="166" fontId="9" fillId="3" borderId="13" xfId="2" applyFont="1" applyFill="1" applyBorder="1" applyAlignment="1">
      <alignment horizontal="center" vertical="center"/>
    </xf>
    <xf numFmtId="166" fontId="16" fillId="0" borderId="14" xfId="2" applyFont="1" applyBorder="1" applyAlignment="1" applyProtection="1">
      <alignment horizontal="left" vertical="center"/>
      <protection locked="0"/>
    </xf>
    <xf numFmtId="166" fontId="10" fillId="5" borderId="7" xfId="2" applyFont="1" applyFill="1" applyBorder="1" applyAlignment="1" applyProtection="1">
      <alignment vertical="center"/>
      <protection locked="0"/>
    </xf>
    <xf numFmtId="164" fontId="9" fillId="3" borderId="4" xfId="2" applyNumberFormat="1" applyFont="1" applyFill="1" applyBorder="1" applyAlignment="1" applyProtection="1">
      <alignment horizontal="center" vertical="center"/>
      <protection locked="0"/>
    </xf>
    <xf numFmtId="166" fontId="9" fillId="3" borderId="0" xfId="2" applyFont="1" applyFill="1" applyAlignment="1" applyProtection="1">
      <alignment horizontal="center" vertical="center"/>
      <protection locked="0"/>
    </xf>
    <xf numFmtId="166" fontId="16" fillId="3" borderId="5" xfId="2" applyFont="1" applyFill="1" applyBorder="1" applyAlignment="1" applyProtection="1">
      <alignment horizontal="center" vertical="center"/>
      <protection locked="0"/>
    </xf>
    <xf numFmtId="164" fontId="9" fillId="0" borderId="3" xfId="2" applyNumberFormat="1" applyFont="1" applyBorder="1" applyAlignment="1">
      <alignment horizontal="center" vertical="center"/>
    </xf>
    <xf numFmtId="166" fontId="14" fillId="0" borderId="1" xfId="2" applyFont="1" applyBorder="1" applyAlignment="1" applyProtection="1">
      <alignment horizontal="center" vertical="center"/>
      <protection locked="0"/>
    </xf>
    <xf numFmtId="166" fontId="14" fillId="0" borderId="11" xfId="2" applyFont="1" applyBorder="1" applyAlignment="1" applyProtection="1">
      <alignment horizontal="left"/>
      <protection locked="0"/>
    </xf>
    <xf numFmtId="166" fontId="2" fillId="0" borderId="4" xfId="2" applyBorder="1"/>
    <xf numFmtId="166" fontId="2" fillId="3" borderId="12" xfId="2" applyFill="1" applyBorder="1"/>
    <xf numFmtId="166" fontId="2" fillId="3" borderId="14" xfId="2" applyFill="1" applyBorder="1"/>
    <xf numFmtId="166" fontId="26" fillId="3" borderId="7" xfId="2" applyFont="1" applyFill="1" applyBorder="1" applyAlignment="1" applyProtection="1">
      <alignment horizontal="left" vertical="center"/>
      <protection locked="0"/>
    </xf>
    <xf numFmtId="166" fontId="11" fillId="3" borderId="6" xfId="2" applyFont="1" applyFill="1" applyBorder="1" applyAlignment="1" applyProtection="1">
      <alignment horizontal="left" vertical="center"/>
      <protection locked="0"/>
    </xf>
    <xf numFmtId="166" fontId="10" fillId="6" borderId="7" xfId="2" applyFont="1" applyFill="1" applyBorder="1" applyAlignment="1" applyProtection="1">
      <alignment horizontal="left" vertical="center"/>
      <protection locked="0"/>
    </xf>
    <xf numFmtId="166" fontId="10" fillId="4" borderId="6" xfId="2" applyFont="1" applyFill="1" applyBorder="1" applyAlignment="1" applyProtection="1">
      <alignment horizontal="left" vertical="center"/>
      <protection locked="0"/>
    </xf>
    <xf numFmtId="164" fontId="9" fillId="7" borderId="9" xfId="2" applyNumberFormat="1" applyFont="1" applyFill="1" applyBorder="1" applyAlignment="1">
      <alignment horizontal="center" vertical="center"/>
    </xf>
    <xf numFmtId="166" fontId="9" fillId="7" borderId="7" xfId="2" applyFont="1" applyFill="1" applyBorder="1" applyAlignment="1">
      <alignment horizontal="center" vertical="center"/>
    </xf>
    <xf numFmtId="166" fontId="12" fillId="3" borderId="7" xfId="2" applyFont="1" applyFill="1" applyBorder="1" applyAlignment="1" applyProtection="1">
      <alignment horizontal="left" vertical="center"/>
      <protection locked="0"/>
    </xf>
    <xf numFmtId="166" fontId="14" fillId="6" borderId="6" xfId="2" applyFont="1" applyFill="1" applyBorder="1" applyAlignment="1" applyProtection="1">
      <alignment horizontal="left" vertical="center"/>
      <protection locked="0"/>
    </xf>
    <xf numFmtId="166" fontId="11" fillId="6" borderId="6" xfId="2" applyFont="1" applyFill="1" applyBorder="1" applyAlignment="1" applyProtection="1">
      <alignment horizontal="left" vertical="center"/>
      <protection locked="0"/>
    </xf>
    <xf numFmtId="166" fontId="16" fillId="0" borderId="6" xfId="2" applyFont="1" applyBorder="1" applyAlignment="1" applyProtection="1">
      <alignment horizontal="left" vertical="center"/>
      <protection locked="0"/>
    </xf>
    <xf numFmtId="166" fontId="10" fillId="6" borderId="6" xfId="2" applyFont="1" applyFill="1" applyBorder="1" applyAlignment="1" applyProtection="1">
      <alignment horizontal="left" vertical="center"/>
      <protection locked="0"/>
    </xf>
    <xf numFmtId="166" fontId="14" fillId="0" borderId="7" xfId="2" applyFont="1" applyBorder="1" applyAlignment="1" applyProtection="1">
      <alignment horizontal="left" vertical="center"/>
      <protection locked="0"/>
    </xf>
    <xf numFmtId="166" fontId="16" fillId="6" borderId="6" xfId="2" applyFont="1" applyFill="1" applyBorder="1" applyAlignment="1" applyProtection="1">
      <alignment horizontal="left" vertical="center"/>
      <protection locked="0"/>
    </xf>
    <xf numFmtId="166" fontId="14" fillId="6" borderId="7" xfId="2" applyFont="1" applyFill="1" applyBorder="1" applyAlignment="1" applyProtection="1">
      <alignment horizontal="left" vertical="center"/>
      <protection locked="0"/>
    </xf>
    <xf numFmtId="166" fontId="15" fillId="6" borderId="7" xfId="2" applyFont="1" applyFill="1" applyBorder="1" applyAlignment="1" applyProtection="1">
      <alignment horizontal="left" vertical="center"/>
      <protection locked="0"/>
    </xf>
    <xf numFmtId="166" fontId="17" fillId="3" borderId="7" xfId="2" applyFont="1" applyFill="1" applyBorder="1" applyAlignment="1" applyProtection="1">
      <alignment horizontal="left" vertical="center"/>
      <protection locked="0"/>
    </xf>
    <xf numFmtId="166" fontId="14" fillId="3" borderId="7" xfId="2" applyFont="1" applyFill="1" applyBorder="1" applyAlignment="1" applyProtection="1">
      <alignment horizontal="left" vertical="center"/>
      <protection locked="0"/>
    </xf>
    <xf numFmtId="166" fontId="11" fillId="7" borderId="7" xfId="2" applyFont="1" applyFill="1" applyBorder="1" applyAlignment="1">
      <alignment horizontal="center" vertical="center"/>
    </xf>
    <xf numFmtId="166" fontId="27" fillId="3" borderId="7" xfId="2" applyFont="1" applyFill="1" applyBorder="1" applyAlignment="1">
      <alignment horizontal="left" vertical="center"/>
    </xf>
    <xf numFmtId="166" fontId="27" fillId="3" borderId="9" xfId="2" applyFont="1" applyFill="1" applyBorder="1" applyAlignment="1">
      <alignment horizontal="left" vertical="center"/>
    </xf>
    <xf numFmtId="164" fontId="9" fillId="6" borderId="11" xfId="2" applyNumberFormat="1" applyFont="1" applyFill="1" applyBorder="1" applyAlignment="1">
      <alignment horizontal="center" vertical="center"/>
    </xf>
    <xf numFmtId="166" fontId="9" fillId="6" borderId="11" xfId="2" applyFont="1" applyFill="1" applyBorder="1" applyAlignment="1">
      <alignment horizontal="center" vertical="center"/>
    </xf>
    <xf numFmtId="166" fontId="14" fillId="6" borderId="11" xfId="2" applyFont="1" applyFill="1" applyBorder="1" applyAlignment="1" applyProtection="1">
      <alignment horizontal="left" vertical="center"/>
      <protection locked="0"/>
    </xf>
    <xf numFmtId="166" fontId="11" fillId="3" borderId="5" xfId="2" applyFont="1" applyFill="1" applyBorder="1" applyAlignment="1" applyProtection="1">
      <alignment horizontal="right" vertical="center"/>
      <protection locked="0"/>
    </xf>
    <xf numFmtId="164" fontId="9" fillId="3" borderId="3" xfId="2" applyNumberFormat="1" applyFont="1" applyFill="1" applyBorder="1" applyAlignment="1">
      <alignment horizontal="center" vertical="center"/>
    </xf>
    <xf numFmtId="166" fontId="9" fillId="3" borderId="11" xfId="2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6" fontId="16" fillId="0" borderId="1" xfId="2" applyFont="1" applyBorder="1" applyAlignment="1" applyProtection="1">
      <alignment horizontal="center" vertical="center"/>
      <protection locked="0"/>
    </xf>
    <xf numFmtId="166" fontId="27" fillId="3" borderId="14" xfId="2" applyFont="1" applyFill="1" applyBorder="1" applyAlignment="1">
      <alignment horizontal="left" vertical="center"/>
    </xf>
    <xf numFmtId="166" fontId="8" fillId="0" borderId="9" xfId="2" applyFont="1" applyBorder="1" applyAlignment="1">
      <alignment horizontal="center" vertical="center"/>
    </xf>
    <xf numFmtId="164" fontId="19" fillId="3" borderId="2" xfId="2" applyNumberFormat="1" applyFont="1" applyFill="1" applyBorder="1" applyAlignment="1">
      <alignment horizontal="right" vertical="center"/>
    </xf>
    <xf numFmtId="164" fontId="20" fillId="7" borderId="13" xfId="2" applyNumberFormat="1" applyFont="1" applyFill="1" applyBorder="1" applyAlignment="1">
      <alignment horizontal="center" vertical="center" shrinkToFit="1"/>
    </xf>
    <xf numFmtId="166" fontId="5" fillId="3" borderId="2" xfId="2" applyFont="1" applyFill="1" applyBorder="1" applyAlignment="1">
      <alignment horizontal="center"/>
    </xf>
    <xf numFmtId="166" fontId="7" fillId="0" borderId="0" xfId="2" applyFont="1" applyAlignment="1">
      <alignment horizontal="center" vertical="top"/>
    </xf>
    <xf numFmtId="166" fontId="8" fillId="0" borderId="6" xfId="2" applyFont="1" applyBorder="1" applyAlignment="1">
      <alignment horizontal="center" vertical="center"/>
    </xf>
    <xf numFmtId="166" fontId="8" fillId="0" borderId="7" xfId="2" applyFont="1" applyBorder="1" applyAlignment="1">
      <alignment horizontal="center" vertical="center"/>
    </xf>
    <xf numFmtId="166" fontId="8" fillId="0" borderId="8" xfId="2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0" fontId="0" fillId="0" borderId="2" xfId="0" applyBorder="1"/>
    <xf numFmtId="0" fontId="0" fillId="7" borderId="13" xfId="0" applyFill="1" applyBorder="1"/>
    <xf numFmtId="165" fontId="8" fillId="0" borderId="6" xfId="2" applyNumberFormat="1" applyFont="1" applyBorder="1" applyAlignment="1">
      <alignment horizontal="center" vertical="center"/>
    </xf>
  </cellXfs>
  <cellStyles count="7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</cellStyles>
  <dxfs count="41"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74520</xdr:colOff>
      <xdr:row>1</xdr:row>
      <xdr:rowOff>10080</xdr:rowOff>
    </xdr:from>
    <xdr:ext cx="2336040" cy="1394999"/>
    <xdr:pic>
      <xdr:nvPicPr>
        <xdr:cNvPr id="2" name="Picture 15">
          <a:extLst>
            <a:ext uri="{FF2B5EF4-FFF2-40B4-BE49-F238E27FC236}">
              <a16:creationId xmlns:a16="http://schemas.microsoft.com/office/drawing/2014/main" id="{EBEF6E39-7F7B-9262-8409-B98B191A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707980" y="185340"/>
          <a:ext cx="2336040" cy="1394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74520</xdr:colOff>
      <xdr:row>1</xdr:row>
      <xdr:rowOff>10080</xdr:rowOff>
    </xdr:from>
    <xdr:ext cx="2336040" cy="1394999"/>
    <xdr:pic>
      <xdr:nvPicPr>
        <xdr:cNvPr id="2" name="Picture 1">
          <a:extLst>
            <a:ext uri="{FF2B5EF4-FFF2-40B4-BE49-F238E27FC236}">
              <a16:creationId xmlns:a16="http://schemas.microsoft.com/office/drawing/2014/main" id="{51014678-6C4A-EC7F-9122-6EFF810F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601300" y="185340"/>
          <a:ext cx="2336040" cy="1394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5"/>
  <sheetViews>
    <sheetView zoomScale="65" zoomScaleNormal="65" workbookViewId="0">
      <selection activeCell="C44" sqref="C44:W45"/>
    </sheetView>
  </sheetViews>
  <sheetFormatPr baseColWidth="10" defaultRowHeight="13.5" customHeight="1"/>
  <cols>
    <col min="1" max="2" width="2.59765625" style="1" customWidth="1"/>
    <col min="3" max="3" width="2.796875" style="1" customWidth="1"/>
    <col min="4" max="4" width="3.296875" style="1" customWidth="1"/>
    <col min="5" max="5" width="13.19921875" style="1" customWidth="1"/>
    <col min="6" max="6" width="3.69921875" style="1" customWidth="1"/>
    <col min="7" max="7" width="3.296875" style="1" customWidth="1"/>
    <col min="8" max="8" width="13.19921875" style="1" customWidth="1"/>
    <col min="9" max="9" width="3.69921875" style="1" customWidth="1"/>
    <col min="10" max="10" width="3.296875" style="1" customWidth="1"/>
    <col min="11" max="11" width="13.19921875" style="1" customWidth="1"/>
    <col min="12" max="12" width="3.69921875" style="1" customWidth="1"/>
    <col min="13" max="13" width="3.296875" style="1" customWidth="1"/>
    <col min="14" max="14" width="14.19921875" style="1" customWidth="1"/>
    <col min="15" max="15" width="3.69921875" style="1" customWidth="1"/>
    <col min="16" max="16" width="3.296875" style="1" customWidth="1"/>
    <col min="17" max="17" width="13.19921875" style="1" customWidth="1"/>
    <col min="18" max="18" width="3.69921875" style="1" customWidth="1"/>
    <col min="19" max="19" width="3.296875" style="1" customWidth="1"/>
    <col min="20" max="20" width="13.19921875" style="1" customWidth="1"/>
    <col min="21" max="21" width="3.69921875" style="1" customWidth="1"/>
    <col min="22" max="22" width="3.296875" style="1" customWidth="1"/>
    <col min="23" max="23" width="13.5" style="1" customWidth="1"/>
    <col min="24" max="24" width="2.59765625" style="1" customWidth="1"/>
    <col min="25" max="1024" width="9.8984375" style="1" customWidth="1"/>
  </cols>
  <sheetData>
    <row r="1" spans="2:24" ht="13.8"/>
    <row r="2" spans="2:24" ht="12.75" customHeight="1">
      <c r="B2" s="2"/>
      <c r="C2" s="123" t="s">
        <v>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3"/>
      <c r="U2" s="3"/>
      <c r="V2" s="3"/>
      <c r="W2" s="3"/>
      <c r="X2" s="4"/>
    </row>
    <row r="3" spans="2:24" ht="12.75" customHeight="1">
      <c r="B3" s="5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6"/>
      <c r="U3" s="6"/>
      <c r="V3" s="6"/>
      <c r="W3" s="6"/>
      <c r="X3" s="7"/>
    </row>
    <row r="4" spans="2:24" ht="12.75" customHeight="1">
      <c r="B4" s="5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6"/>
      <c r="U4" s="6"/>
      <c r="V4" s="6"/>
      <c r="W4" s="6"/>
      <c r="X4" s="7"/>
    </row>
    <row r="5" spans="2:24" ht="12.75" customHeight="1">
      <c r="B5" s="5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6"/>
      <c r="U5" s="6"/>
      <c r="V5" s="6"/>
      <c r="W5" s="6"/>
      <c r="X5" s="7"/>
    </row>
    <row r="6" spans="2:24" ht="12.75" customHeight="1">
      <c r="B6" s="5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6"/>
      <c r="U6" s="6"/>
      <c r="V6" s="6"/>
      <c r="W6" s="6"/>
      <c r="X6" s="7"/>
    </row>
    <row r="7" spans="2:24" ht="12.75" customHeight="1">
      <c r="B7" s="5"/>
      <c r="C7" s="124" t="s">
        <v>1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6"/>
      <c r="U7" s="6"/>
      <c r="V7" s="6"/>
      <c r="W7" s="6"/>
      <c r="X7" s="7"/>
    </row>
    <row r="8" spans="2:24" ht="12.75" customHeight="1">
      <c r="B8" s="5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6"/>
      <c r="U8" s="6"/>
      <c r="V8" s="6"/>
      <c r="W8" s="6"/>
      <c r="X8" s="7"/>
    </row>
    <row r="9" spans="2:24" ht="12.75" customHeight="1">
      <c r="B9" s="5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6"/>
      <c r="U9" s="6"/>
      <c r="V9" s="6"/>
      <c r="W9" s="6"/>
      <c r="X9" s="7"/>
    </row>
    <row r="10" spans="2:24" ht="13.8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4" ht="15.6">
      <c r="B11" s="5"/>
      <c r="C11" s="125" t="s">
        <v>2</v>
      </c>
      <c r="D11" s="125"/>
      <c r="E11" s="125"/>
      <c r="F11" s="126" t="s">
        <v>3</v>
      </c>
      <c r="G11" s="126"/>
      <c r="H11" s="126"/>
      <c r="I11" s="127" t="s">
        <v>4</v>
      </c>
      <c r="J11" s="127"/>
      <c r="K11" s="127"/>
      <c r="L11" s="126" t="s">
        <v>5</v>
      </c>
      <c r="M11" s="126"/>
      <c r="N11" s="126"/>
      <c r="O11" s="127" t="s">
        <v>6</v>
      </c>
      <c r="P11" s="127"/>
      <c r="Q11" s="127"/>
      <c r="R11" s="126" t="s">
        <v>7</v>
      </c>
      <c r="S11" s="126"/>
      <c r="T11" s="126"/>
      <c r="U11" s="120" t="s">
        <v>8</v>
      </c>
      <c r="V11" s="120"/>
      <c r="W11" s="120"/>
      <c r="X11" s="7"/>
    </row>
    <row r="12" spans="2:24" ht="13.8">
      <c r="B12" s="5"/>
      <c r="C12" s="8">
        <v>45292</v>
      </c>
      <c r="D12" s="9" t="str">
        <f t="shared" ref="D12:D42" si="0">TEXT(C12,"ttt")</f>
        <v>Mo</v>
      </c>
      <c r="E12" s="10" t="s">
        <v>9</v>
      </c>
      <c r="F12" s="11">
        <f>+MAX(C12:C42)+1</f>
        <v>45323</v>
      </c>
      <c r="G12" s="12" t="str">
        <f t="shared" ref="G12:G40" si="1">TEXT(F12,"ttt")</f>
        <v>Do</v>
      </c>
      <c r="H12" s="13"/>
      <c r="I12" s="14">
        <f>+MAX(F12:F42)+1</f>
        <v>45352</v>
      </c>
      <c r="J12" s="12" t="str">
        <f t="shared" ref="J12:J42" si="2">TEXT(I12,"ttt")</f>
        <v>Fr</v>
      </c>
      <c r="K12" s="15" t="s">
        <v>10</v>
      </c>
      <c r="L12" s="16">
        <f>+MAX(I12:I42)+1</f>
        <v>45383</v>
      </c>
      <c r="M12" s="17" t="str">
        <f t="shared" ref="M12:M41" si="3">TEXT(L12,"ttt")</f>
        <v>Mo</v>
      </c>
      <c r="N12" s="18" t="s">
        <v>11</v>
      </c>
      <c r="O12" s="19">
        <f>+MAX(L12:L42)+1</f>
        <v>45413</v>
      </c>
      <c r="P12" s="9" t="str">
        <f t="shared" ref="P12:P42" si="4">TEXT(O12,"ttt")</f>
        <v>Mi</v>
      </c>
      <c r="Q12" s="20" t="s">
        <v>12</v>
      </c>
      <c r="R12" s="21">
        <f>+MAX(O12:O42)+1</f>
        <v>45444</v>
      </c>
      <c r="S12" s="22" t="str">
        <f t="shared" ref="S12:S41" si="5">TEXT(R12,"ttt")</f>
        <v>Sa</v>
      </c>
      <c r="T12" s="23" t="s">
        <v>13</v>
      </c>
      <c r="U12" s="14">
        <f>+MAX(R12:R42)+1</f>
        <v>45474</v>
      </c>
      <c r="V12" s="12" t="str">
        <f t="shared" ref="V12:V42" si="6">TEXT(U12,"ttt")</f>
        <v>Mo</v>
      </c>
      <c r="W12" s="24"/>
      <c r="X12" s="7"/>
    </row>
    <row r="13" spans="2:24" ht="13.8">
      <c r="B13" s="5"/>
      <c r="C13" s="11">
        <f t="shared" ref="C13:C34" si="7">+C12+1</f>
        <v>45293</v>
      </c>
      <c r="D13" s="12" t="str">
        <f t="shared" si="0"/>
        <v>Di</v>
      </c>
      <c r="E13" s="25"/>
      <c r="F13" s="11">
        <f t="shared" ref="F13:F39" si="8">F12+1</f>
        <v>45324</v>
      </c>
      <c r="G13" s="12" t="str">
        <f t="shared" si="1"/>
        <v>Fr</v>
      </c>
      <c r="H13" s="13"/>
      <c r="I13" s="26">
        <f t="shared" ref="I13:I42" si="9">I12+1</f>
        <v>45353</v>
      </c>
      <c r="J13" s="27" t="str">
        <f t="shared" si="2"/>
        <v>Sa</v>
      </c>
      <c r="K13" s="28" t="s">
        <v>14</v>
      </c>
      <c r="L13" s="21">
        <f t="shared" ref="L13:L41" si="10">L12+1</f>
        <v>45384</v>
      </c>
      <c r="M13" s="22" t="str">
        <f t="shared" si="3"/>
        <v>Di</v>
      </c>
      <c r="N13" s="29"/>
      <c r="O13" s="14">
        <f t="shared" ref="O13:O42" si="11">O12+1</f>
        <v>45414</v>
      </c>
      <c r="P13" s="12" t="str">
        <f t="shared" si="4"/>
        <v>Do</v>
      </c>
      <c r="Q13" s="30"/>
      <c r="R13" s="11">
        <f t="shared" ref="R13:R41" si="12">R12+1</f>
        <v>45445</v>
      </c>
      <c r="S13" s="12" t="str">
        <f t="shared" si="5"/>
        <v>So</v>
      </c>
      <c r="T13" s="30" t="s">
        <v>15</v>
      </c>
      <c r="U13" s="14">
        <f t="shared" ref="U13:U42" si="13">U12+1</f>
        <v>45475</v>
      </c>
      <c r="V13" s="12" t="str">
        <f t="shared" si="6"/>
        <v>Di</v>
      </c>
      <c r="W13" s="31"/>
      <c r="X13" s="7"/>
    </row>
    <row r="14" spans="2:24" ht="13.8">
      <c r="B14" s="5"/>
      <c r="C14" s="11">
        <f t="shared" si="7"/>
        <v>45294</v>
      </c>
      <c r="D14" s="12" t="str">
        <f t="shared" si="0"/>
        <v>Mi</v>
      </c>
      <c r="E14" s="25"/>
      <c r="F14" s="32">
        <f t="shared" si="8"/>
        <v>45325</v>
      </c>
      <c r="G14" s="27" t="str">
        <f t="shared" si="1"/>
        <v>Sa</v>
      </c>
      <c r="H14" s="28" t="s">
        <v>16</v>
      </c>
      <c r="I14" s="14">
        <f t="shared" si="9"/>
        <v>45354</v>
      </c>
      <c r="J14" s="12" t="str">
        <f t="shared" si="2"/>
        <v>So</v>
      </c>
      <c r="K14" s="29" t="s">
        <v>14</v>
      </c>
      <c r="L14" s="11">
        <f t="shared" si="10"/>
        <v>45385</v>
      </c>
      <c r="M14" s="12" t="str">
        <f t="shared" si="3"/>
        <v>Mi</v>
      </c>
      <c r="N14" s="13"/>
      <c r="O14" s="14">
        <f t="shared" si="11"/>
        <v>45415</v>
      </c>
      <c r="P14" s="12" t="str">
        <f t="shared" si="4"/>
        <v>Fr</v>
      </c>
      <c r="Q14" s="30"/>
      <c r="R14" s="11">
        <f t="shared" si="12"/>
        <v>45446</v>
      </c>
      <c r="S14" s="12" t="str">
        <f t="shared" si="5"/>
        <v>Mo</v>
      </c>
      <c r="T14" s="30"/>
      <c r="U14" s="11">
        <f t="shared" si="13"/>
        <v>45476</v>
      </c>
      <c r="V14" s="12" t="str">
        <f t="shared" si="6"/>
        <v>Mi</v>
      </c>
      <c r="W14" s="31"/>
      <c r="X14" s="7"/>
    </row>
    <row r="15" spans="2:24" ht="13.8">
      <c r="B15" s="5"/>
      <c r="C15" s="11">
        <f t="shared" si="7"/>
        <v>45295</v>
      </c>
      <c r="D15" s="12" t="str">
        <f t="shared" si="0"/>
        <v>Do</v>
      </c>
      <c r="E15" s="25"/>
      <c r="F15" s="11">
        <f t="shared" si="8"/>
        <v>45326</v>
      </c>
      <c r="G15" s="12" t="str">
        <f t="shared" si="1"/>
        <v>So</v>
      </c>
      <c r="H15" s="29" t="s">
        <v>16</v>
      </c>
      <c r="I15" s="11">
        <f t="shared" si="9"/>
        <v>45355</v>
      </c>
      <c r="J15" s="12" t="str">
        <f t="shared" si="2"/>
        <v>Mo</v>
      </c>
      <c r="K15" s="29"/>
      <c r="L15" s="11">
        <f t="shared" si="10"/>
        <v>45386</v>
      </c>
      <c r="M15" s="12" t="str">
        <f t="shared" si="3"/>
        <v>Do</v>
      </c>
      <c r="N15" s="33"/>
      <c r="O15" s="14">
        <f t="shared" si="11"/>
        <v>45416</v>
      </c>
      <c r="P15" s="12" t="str">
        <f t="shared" si="4"/>
        <v>Sa</v>
      </c>
      <c r="Q15" s="28" t="s">
        <v>14</v>
      </c>
      <c r="R15" s="11">
        <f t="shared" si="12"/>
        <v>45447</v>
      </c>
      <c r="S15" s="12" t="str">
        <f t="shared" si="5"/>
        <v>Di</v>
      </c>
      <c r="T15" s="30"/>
      <c r="U15" s="14">
        <f t="shared" si="13"/>
        <v>45477</v>
      </c>
      <c r="V15" s="12" t="str">
        <f t="shared" si="6"/>
        <v>Do</v>
      </c>
      <c r="W15" s="31"/>
      <c r="X15" s="7"/>
    </row>
    <row r="16" spans="2:24" ht="13.8">
      <c r="B16" s="5"/>
      <c r="C16" s="11">
        <f t="shared" si="7"/>
        <v>45296</v>
      </c>
      <c r="D16" s="12" t="str">
        <f t="shared" si="0"/>
        <v>Fr</v>
      </c>
      <c r="E16" s="25"/>
      <c r="F16" s="11">
        <f t="shared" si="8"/>
        <v>45327</v>
      </c>
      <c r="G16" s="12" t="str">
        <f t="shared" si="1"/>
        <v>Mo</v>
      </c>
      <c r="H16" s="13"/>
      <c r="I16" s="34">
        <f t="shared" si="9"/>
        <v>45356</v>
      </c>
      <c r="J16" s="22" t="str">
        <f t="shared" si="2"/>
        <v>Di</v>
      </c>
      <c r="K16" s="29"/>
      <c r="L16" s="11">
        <f t="shared" si="10"/>
        <v>45387</v>
      </c>
      <c r="M16" s="12" t="str">
        <f t="shared" si="3"/>
        <v>Fr</v>
      </c>
      <c r="N16" s="33"/>
      <c r="O16" s="14">
        <f t="shared" si="11"/>
        <v>45417</v>
      </c>
      <c r="P16" s="12" t="str">
        <f t="shared" si="4"/>
        <v>So</v>
      </c>
      <c r="Q16" s="29" t="s">
        <v>14</v>
      </c>
      <c r="R16" s="11">
        <f t="shared" si="12"/>
        <v>45448</v>
      </c>
      <c r="S16" s="12" t="str">
        <f t="shared" si="5"/>
        <v>Mi</v>
      </c>
      <c r="T16" s="30"/>
      <c r="U16" s="14">
        <f t="shared" si="13"/>
        <v>45478</v>
      </c>
      <c r="V16" s="12" t="str">
        <f t="shared" si="6"/>
        <v>Fr</v>
      </c>
      <c r="W16" s="31"/>
      <c r="X16" s="7"/>
    </row>
    <row r="17" spans="2:24" ht="13.8">
      <c r="B17" s="5"/>
      <c r="C17" s="32">
        <f t="shared" si="7"/>
        <v>45297</v>
      </c>
      <c r="D17" s="27" t="str">
        <f t="shared" si="0"/>
        <v>Sa</v>
      </c>
      <c r="E17" s="35" t="s">
        <v>17</v>
      </c>
      <c r="F17" s="11">
        <f t="shared" si="8"/>
        <v>45328</v>
      </c>
      <c r="G17" s="12" t="str">
        <f t="shared" si="1"/>
        <v>Di</v>
      </c>
      <c r="H17" s="36"/>
      <c r="I17" s="14">
        <f t="shared" si="9"/>
        <v>45357</v>
      </c>
      <c r="J17" s="12" t="str">
        <f t="shared" si="2"/>
        <v>Mi</v>
      </c>
      <c r="K17" s="13"/>
      <c r="L17" s="32">
        <f t="shared" si="10"/>
        <v>45388</v>
      </c>
      <c r="M17" s="27" t="str">
        <f t="shared" si="3"/>
        <v>Sa</v>
      </c>
      <c r="N17" s="28" t="s">
        <v>18</v>
      </c>
      <c r="O17" s="14">
        <f t="shared" si="11"/>
        <v>45418</v>
      </c>
      <c r="P17" s="12" t="str">
        <f t="shared" si="4"/>
        <v>Mo</v>
      </c>
      <c r="Q17" s="29"/>
      <c r="R17" s="11">
        <f t="shared" si="12"/>
        <v>45449</v>
      </c>
      <c r="S17" s="12" t="str">
        <f t="shared" si="5"/>
        <v>Do</v>
      </c>
      <c r="T17" s="30"/>
      <c r="U17" s="26">
        <f t="shared" si="13"/>
        <v>45479</v>
      </c>
      <c r="V17" s="27" t="str">
        <f t="shared" si="6"/>
        <v>Sa</v>
      </c>
      <c r="W17" s="37" t="s">
        <v>19</v>
      </c>
      <c r="X17" s="7"/>
    </row>
    <row r="18" spans="2:24" ht="13.8">
      <c r="B18" s="5"/>
      <c r="C18" s="32">
        <f t="shared" si="7"/>
        <v>45298</v>
      </c>
      <c r="D18" s="12" t="str">
        <f t="shared" si="0"/>
        <v>So</v>
      </c>
      <c r="E18" s="38"/>
      <c r="F18" s="11">
        <f t="shared" si="8"/>
        <v>45329</v>
      </c>
      <c r="G18" s="12" t="str">
        <f t="shared" si="1"/>
        <v>Mi</v>
      </c>
      <c r="H18" s="13"/>
      <c r="I18" s="14">
        <f t="shared" si="9"/>
        <v>45358</v>
      </c>
      <c r="J18" s="12" t="str">
        <f t="shared" si="2"/>
        <v>Do</v>
      </c>
      <c r="K18" s="13"/>
      <c r="L18" s="16">
        <f t="shared" si="10"/>
        <v>45389</v>
      </c>
      <c r="M18" s="17" t="str">
        <f t="shared" si="3"/>
        <v>So</v>
      </c>
      <c r="N18" s="29"/>
      <c r="O18" s="14">
        <f t="shared" si="11"/>
        <v>45419</v>
      </c>
      <c r="P18" s="12" t="str">
        <f t="shared" si="4"/>
        <v>Di</v>
      </c>
      <c r="Q18" s="29"/>
      <c r="R18" s="11">
        <f t="shared" si="12"/>
        <v>45450</v>
      </c>
      <c r="S18" s="12" t="str">
        <f t="shared" si="5"/>
        <v>Fr</v>
      </c>
      <c r="T18" s="30"/>
      <c r="U18" s="14">
        <f t="shared" si="13"/>
        <v>45480</v>
      </c>
      <c r="V18" s="12" t="str">
        <f t="shared" si="6"/>
        <v>So</v>
      </c>
      <c r="W18" s="31" t="s">
        <v>19</v>
      </c>
      <c r="X18" s="7"/>
    </row>
    <row r="19" spans="2:24" ht="13.8">
      <c r="B19" s="5"/>
      <c r="C19" s="11">
        <f t="shared" si="7"/>
        <v>45299</v>
      </c>
      <c r="D19" s="12" t="str">
        <f t="shared" si="0"/>
        <v>Mo</v>
      </c>
      <c r="E19" s="38"/>
      <c r="F19" s="11">
        <f t="shared" si="8"/>
        <v>45330</v>
      </c>
      <c r="G19" s="12" t="str">
        <f t="shared" si="1"/>
        <v>Do</v>
      </c>
      <c r="H19" s="13"/>
      <c r="I19" s="14">
        <f t="shared" si="9"/>
        <v>45359</v>
      </c>
      <c r="J19" s="12" t="str">
        <f t="shared" si="2"/>
        <v>Fr</v>
      </c>
      <c r="K19" s="13"/>
      <c r="L19" s="21">
        <f t="shared" si="10"/>
        <v>45390</v>
      </c>
      <c r="M19" s="22" t="str">
        <f t="shared" si="3"/>
        <v>Mo</v>
      </c>
      <c r="N19" s="39"/>
      <c r="O19" s="14">
        <f t="shared" si="11"/>
        <v>45420</v>
      </c>
      <c r="P19" s="12" t="str">
        <f t="shared" si="4"/>
        <v>Mi</v>
      </c>
      <c r="Q19" s="40"/>
      <c r="R19" s="32">
        <f t="shared" si="12"/>
        <v>45451</v>
      </c>
      <c r="S19" s="27" t="str">
        <f t="shared" si="5"/>
        <v>Sa</v>
      </c>
      <c r="T19" s="23"/>
      <c r="U19" s="14">
        <f t="shared" si="13"/>
        <v>45481</v>
      </c>
      <c r="V19" s="12" t="str">
        <f t="shared" si="6"/>
        <v>Mo</v>
      </c>
      <c r="W19" s="24"/>
      <c r="X19" s="41"/>
    </row>
    <row r="20" spans="2:24" ht="13.8">
      <c r="B20" s="5"/>
      <c r="C20" s="11">
        <f t="shared" si="7"/>
        <v>45300</v>
      </c>
      <c r="D20" s="12" t="str">
        <f t="shared" si="0"/>
        <v>Di</v>
      </c>
      <c r="E20" s="38" t="s">
        <v>20</v>
      </c>
      <c r="F20" s="11">
        <f t="shared" si="8"/>
        <v>45331</v>
      </c>
      <c r="G20" s="12" t="str">
        <f t="shared" si="1"/>
        <v>Fr</v>
      </c>
      <c r="H20" s="39" t="s">
        <v>21</v>
      </c>
      <c r="I20" s="26">
        <f t="shared" si="9"/>
        <v>45360</v>
      </c>
      <c r="J20" s="27" t="str">
        <f t="shared" si="2"/>
        <v>Sa</v>
      </c>
      <c r="K20" s="42"/>
      <c r="L20" s="11">
        <f t="shared" si="10"/>
        <v>45391</v>
      </c>
      <c r="M20" s="12" t="str">
        <f t="shared" si="3"/>
        <v>Di</v>
      </c>
      <c r="N20" s="13" t="s">
        <v>20</v>
      </c>
      <c r="O20" s="43">
        <f t="shared" si="11"/>
        <v>45421</v>
      </c>
      <c r="P20" s="17" t="str">
        <f t="shared" si="4"/>
        <v>Do</v>
      </c>
      <c r="Q20" s="44" t="s">
        <v>22</v>
      </c>
      <c r="R20" s="21">
        <f t="shared" si="12"/>
        <v>45452</v>
      </c>
      <c r="S20" s="22" t="str">
        <f t="shared" si="5"/>
        <v>So</v>
      </c>
      <c r="T20" s="30"/>
      <c r="U20" s="14">
        <f t="shared" si="13"/>
        <v>45482</v>
      </c>
      <c r="V20" s="12" t="str">
        <f t="shared" si="6"/>
        <v>Di</v>
      </c>
      <c r="W20" s="13" t="s">
        <v>20</v>
      </c>
      <c r="X20" s="7"/>
    </row>
    <row r="21" spans="2:24" ht="13.8">
      <c r="B21" s="5"/>
      <c r="C21" s="11">
        <f t="shared" si="7"/>
        <v>45301</v>
      </c>
      <c r="D21" s="12" t="str">
        <f t="shared" si="0"/>
        <v>Mi</v>
      </c>
      <c r="E21" s="38"/>
      <c r="F21" s="32">
        <f t="shared" si="8"/>
        <v>45332</v>
      </c>
      <c r="G21" s="27" t="str">
        <f t="shared" si="1"/>
        <v>Sa</v>
      </c>
      <c r="H21" s="45"/>
      <c r="I21" s="14">
        <f t="shared" si="9"/>
        <v>45361</v>
      </c>
      <c r="J21" s="12" t="str">
        <f t="shared" si="2"/>
        <v>So</v>
      </c>
      <c r="K21" s="25"/>
      <c r="L21" s="21">
        <f t="shared" si="10"/>
        <v>45392</v>
      </c>
      <c r="M21" s="22" t="str">
        <f t="shared" si="3"/>
        <v>Mi</v>
      </c>
      <c r="N21" s="39"/>
      <c r="O21" s="14">
        <f t="shared" si="11"/>
        <v>45422</v>
      </c>
      <c r="P21" s="12" t="str">
        <f t="shared" si="4"/>
        <v>Fr</v>
      </c>
      <c r="Q21" s="40"/>
      <c r="R21" s="21">
        <f t="shared" si="12"/>
        <v>45453</v>
      </c>
      <c r="S21" s="22" t="str">
        <f t="shared" si="5"/>
        <v>Mo</v>
      </c>
      <c r="T21" s="30"/>
      <c r="U21" s="11">
        <f t="shared" si="13"/>
        <v>45483</v>
      </c>
      <c r="V21" s="12" t="str">
        <f t="shared" si="6"/>
        <v>Mi</v>
      </c>
      <c r="W21" s="31"/>
      <c r="X21" s="7"/>
    </row>
    <row r="22" spans="2:24" ht="13.8">
      <c r="B22" s="5"/>
      <c r="C22" s="11">
        <f t="shared" si="7"/>
        <v>45302</v>
      </c>
      <c r="D22" s="12" t="str">
        <f t="shared" si="0"/>
        <v>Do</v>
      </c>
      <c r="E22" s="13"/>
      <c r="F22" s="11">
        <f t="shared" si="8"/>
        <v>45333</v>
      </c>
      <c r="G22" s="12" t="str">
        <f t="shared" si="1"/>
        <v>So</v>
      </c>
      <c r="H22" s="39"/>
      <c r="I22" s="14">
        <f t="shared" si="9"/>
        <v>45362</v>
      </c>
      <c r="J22" s="12" t="str">
        <f t="shared" si="2"/>
        <v>Mo</v>
      </c>
      <c r="K22" s="13"/>
      <c r="L22" s="11">
        <f t="shared" si="10"/>
        <v>45393</v>
      </c>
      <c r="M22" s="12" t="str">
        <f t="shared" si="3"/>
        <v>Do</v>
      </c>
      <c r="N22" s="39"/>
      <c r="O22" s="14">
        <f t="shared" si="11"/>
        <v>45423</v>
      </c>
      <c r="P22" s="12" t="str">
        <f t="shared" si="4"/>
        <v>Sa</v>
      </c>
      <c r="Q22" s="23"/>
      <c r="R22" s="21">
        <f t="shared" si="12"/>
        <v>45454</v>
      </c>
      <c r="S22" s="22" t="str">
        <f t="shared" si="5"/>
        <v>Di</v>
      </c>
      <c r="T22" s="29" t="s">
        <v>23</v>
      </c>
      <c r="U22" s="14">
        <f t="shared" si="13"/>
        <v>45484</v>
      </c>
      <c r="V22" s="12" t="str">
        <f t="shared" si="6"/>
        <v>Do</v>
      </c>
      <c r="W22" s="31"/>
      <c r="X22" s="7"/>
    </row>
    <row r="23" spans="2:24" ht="13.8">
      <c r="B23" s="5"/>
      <c r="C23" s="11">
        <f t="shared" si="7"/>
        <v>45303</v>
      </c>
      <c r="D23" s="12" t="str">
        <f t="shared" si="0"/>
        <v>Fr</v>
      </c>
      <c r="E23" s="38"/>
      <c r="F23" s="11">
        <f t="shared" si="8"/>
        <v>45334</v>
      </c>
      <c r="G23" s="22" t="str">
        <f t="shared" si="1"/>
        <v>Mo</v>
      </c>
      <c r="H23" s="46" t="s">
        <v>24</v>
      </c>
      <c r="I23" s="14">
        <f t="shared" si="9"/>
        <v>45363</v>
      </c>
      <c r="J23" s="12" t="str">
        <f t="shared" si="2"/>
        <v>Di</v>
      </c>
      <c r="K23" s="29" t="s">
        <v>23</v>
      </c>
      <c r="L23" s="11">
        <f t="shared" si="10"/>
        <v>45394</v>
      </c>
      <c r="M23" s="12" t="str">
        <f t="shared" si="3"/>
        <v>Fr</v>
      </c>
      <c r="N23" s="29"/>
      <c r="O23" s="14">
        <f t="shared" si="11"/>
        <v>45424</v>
      </c>
      <c r="P23" s="12" t="str">
        <f t="shared" si="4"/>
        <v>So</v>
      </c>
      <c r="Q23" s="30"/>
      <c r="R23" s="11">
        <f t="shared" si="12"/>
        <v>45455</v>
      </c>
      <c r="S23" s="12" t="str">
        <f t="shared" si="5"/>
        <v>Mi</v>
      </c>
      <c r="T23" s="30"/>
      <c r="U23" s="14">
        <f t="shared" si="13"/>
        <v>45485</v>
      </c>
      <c r="V23" s="12" t="str">
        <f t="shared" si="6"/>
        <v>Fr</v>
      </c>
      <c r="W23" s="31"/>
      <c r="X23" s="7"/>
    </row>
    <row r="24" spans="2:24" ht="13.8">
      <c r="B24" s="5"/>
      <c r="C24" s="32">
        <f t="shared" si="7"/>
        <v>45304</v>
      </c>
      <c r="D24" s="27" t="str">
        <f t="shared" si="0"/>
        <v>Sa</v>
      </c>
      <c r="E24" s="47"/>
      <c r="F24" s="11">
        <f t="shared" si="8"/>
        <v>45335</v>
      </c>
      <c r="G24" s="12" t="str">
        <f t="shared" si="1"/>
        <v>Di</v>
      </c>
      <c r="H24" s="29" t="s">
        <v>25</v>
      </c>
      <c r="I24" s="14">
        <f t="shared" si="9"/>
        <v>45364</v>
      </c>
      <c r="J24" s="12" t="str">
        <f t="shared" si="2"/>
        <v>Mi</v>
      </c>
      <c r="K24" s="13"/>
      <c r="L24" s="32">
        <f t="shared" si="10"/>
        <v>45395</v>
      </c>
      <c r="M24" s="27" t="str">
        <f t="shared" si="3"/>
        <v>Sa</v>
      </c>
      <c r="N24" s="45"/>
      <c r="O24" s="14">
        <f t="shared" si="11"/>
        <v>45425</v>
      </c>
      <c r="P24" s="12" t="str">
        <f t="shared" si="4"/>
        <v>Mo</v>
      </c>
      <c r="Q24" s="40"/>
      <c r="R24" s="11">
        <f t="shared" si="12"/>
        <v>45456</v>
      </c>
      <c r="S24" s="12" t="str">
        <f t="shared" si="5"/>
        <v>Do</v>
      </c>
      <c r="T24" s="30"/>
      <c r="U24" s="26">
        <f t="shared" si="13"/>
        <v>45486</v>
      </c>
      <c r="V24" s="27" t="str">
        <f t="shared" si="6"/>
        <v>Sa</v>
      </c>
      <c r="W24" s="37" t="s">
        <v>26</v>
      </c>
      <c r="X24" s="7"/>
    </row>
    <row r="25" spans="2:24" ht="13.8">
      <c r="B25" s="5"/>
      <c r="C25" s="11">
        <f t="shared" si="7"/>
        <v>45305</v>
      </c>
      <c r="D25" s="12" t="str">
        <f t="shared" si="0"/>
        <v>So</v>
      </c>
      <c r="E25" s="38" t="s">
        <v>27</v>
      </c>
      <c r="F25" s="11">
        <f t="shared" si="8"/>
        <v>45336</v>
      </c>
      <c r="G25" s="12" t="str">
        <f t="shared" si="1"/>
        <v>Mi</v>
      </c>
      <c r="H25" s="13"/>
      <c r="I25" s="14">
        <f t="shared" si="9"/>
        <v>45365</v>
      </c>
      <c r="J25" s="12" t="str">
        <f t="shared" si="2"/>
        <v>Do</v>
      </c>
      <c r="K25" s="13"/>
      <c r="L25" s="11">
        <f t="shared" si="10"/>
        <v>45396</v>
      </c>
      <c r="M25" s="12" t="str">
        <f t="shared" si="3"/>
        <v>So</v>
      </c>
      <c r="N25" s="39"/>
      <c r="O25" s="14">
        <f t="shared" si="11"/>
        <v>45426</v>
      </c>
      <c r="P25" s="12" t="str">
        <f t="shared" si="4"/>
        <v>Di</v>
      </c>
      <c r="Q25" s="29" t="s">
        <v>25</v>
      </c>
      <c r="R25" s="11">
        <f t="shared" si="12"/>
        <v>45457</v>
      </c>
      <c r="S25" s="12" t="str">
        <f t="shared" si="5"/>
        <v>Fr</v>
      </c>
      <c r="T25" s="30"/>
      <c r="U25" s="14">
        <f t="shared" si="13"/>
        <v>45487</v>
      </c>
      <c r="V25" s="12" t="str">
        <f t="shared" si="6"/>
        <v>So</v>
      </c>
      <c r="W25" s="31" t="s">
        <v>26</v>
      </c>
      <c r="X25" s="7"/>
    </row>
    <row r="26" spans="2:24" ht="13.8">
      <c r="B26" s="5"/>
      <c r="C26" s="21">
        <f t="shared" si="7"/>
        <v>45306</v>
      </c>
      <c r="D26" s="22" t="str">
        <f t="shared" si="0"/>
        <v>Mo</v>
      </c>
      <c r="E26" s="25"/>
      <c r="F26" s="11">
        <f t="shared" si="8"/>
        <v>45337</v>
      </c>
      <c r="G26" s="12" t="str">
        <f t="shared" si="1"/>
        <v>Do</v>
      </c>
      <c r="H26" s="13"/>
      <c r="I26" s="14">
        <f t="shared" si="9"/>
        <v>45366</v>
      </c>
      <c r="J26" s="12" t="str">
        <f t="shared" si="2"/>
        <v>Fr</v>
      </c>
      <c r="K26" s="48" t="s">
        <v>28</v>
      </c>
      <c r="L26" s="34">
        <f t="shared" si="10"/>
        <v>45397</v>
      </c>
      <c r="M26" s="22" t="str">
        <f t="shared" si="3"/>
        <v>Mo</v>
      </c>
      <c r="N26" s="29"/>
      <c r="O26" s="14">
        <f t="shared" si="11"/>
        <v>45427</v>
      </c>
      <c r="P26" s="12" t="str">
        <f t="shared" si="4"/>
        <v>Mi</v>
      </c>
      <c r="Q26" s="49"/>
      <c r="R26" s="11">
        <f t="shared" si="12"/>
        <v>45458</v>
      </c>
      <c r="S26" s="12" t="str">
        <f t="shared" si="5"/>
        <v>Sa</v>
      </c>
      <c r="T26" s="45"/>
      <c r="U26" s="14">
        <f t="shared" si="13"/>
        <v>45488</v>
      </c>
      <c r="V26" s="12" t="str">
        <f t="shared" si="6"/>
        <v>Mo</v>
      </c>
      <c r="W26" s="31"/>
      <c r="X26" s="7"/>
    </row>
    <row r="27" spans="2:24" ht="13.8">
      <c r="B27" s="5"/>
      <c r="C27" s="11">
        <f t="shared" si="7"/>
        <v>45307</v>
      </c>
      <c r="D27" s="12" t="str">
        <f t="shared" si="0"/>
        <v>Di</v>
      </c>
      <c r="E27" s="25"/>
      <c r="F27" s="11">
        <f t="shared" si="8"/>
        <v>45338</v>
      </c>
      <c r="G27" s="12" t="str">
        <f t="shared" si="1"/>
        <v>Fr</v>
      </c>
      <c r="H27" s="50" t="s">
        <v>28</v>
      </c>
      <c r="I27" s="26">
        <f t="shared" si="9"/>
        <v>45367</v>
      </c>
      <c r="J27" s="27" t="str">
        <f t="shared" si="2"/>
        <v>Sa</v>
      </c>
      <c r="K27" s="28"/>
      <c r="L27" s="21">
        <f t="shared" si="10"/>
        <v>45398</v>
      </c>
      <c r="M27" s="22" t="str">
        <f t="shared" si="3"/>
        <v>Di</v>
      </c>
      <c r="N27" s="29"/>
      <c r="O27" s="14">
        <f t="shared" si="11"/>
        <v>45428</v>
      </c>
      <c r="P27" s="12" t="str">
        <f t="shared" si="4"/>
        <v>Do</v>
      </c>
      <c r="Q27" s="30"/>
      <c r="R27" s="11">
        <f t="shared" si="12"/>
        <v>45459</v>
      </c>
      <c r="S27" s="12" t="str">
        <f t="shared" si="5"/>
        <v>So</v>
      </c>
      <c r="T27" s="39"/>
      <c r="U27" s="14">
        <f t="shared" si="13"/>
        <v>45489</v>
      </c>
      <c r="V27" s="12" t="str">
        <f t="shared" si="6"/>
        <v>Di</v>
      </c>
      <c r="W27" s="31"/>
      <c r="X27" s="7"/>
    </row>
    <row r="28" spans="2:24" ht="13.8">
      <c r="B28" s="5"/>
      <c r="C28" s="11">
        <f t="shared" si="7"/>
        <v>45308</v>
      </c>
      <c r="D28" s="12" t="str">
        <f t="shared" si="0"/>
        <v>Mi</v>
      </c>
      <c r="E28" s="51"/>
      <c r="F28" s="32">
        <f t="shared" si="8"/>
        <v>45339</v>
      </c>
      <c r="G28" s="27" t="str">
        <f t="shared" si="1"/>
        <v>Sa</v>
      </c>
      <c r="H28" s="52" t="s">
        <v>29</v>
      </c>
      <c r="I28" s="14">
        <f t="shared" si="9"/>
        <v>45368</v>
      </c>
      <c r="J28" s="12" t="str">
        <f t="shared" si="2"/>
        <v>So</v>
      </c>
      <c r="K28" s="13"/>
      <c r="L28" s="11">
        <f t="shared" si="10"/>
        <v>45399</v>
      </c>
      <c r="M28" s="12" t="str">
        <f t="shared" si="3"/>
        <v>Mi</v>
      </c>
      <c r="N28" s="13"/>
      <c r="O28" s="14">
        <f t="shared" si="11"/>
        <v>45429</v>
      </c>
      <c r="P28" s="12" t="str">
        <f t="shared" si="4"/>
        <v>Fr</v>
      </c>
      <c r="Q28" s="53" t="s">
        <v>28</v>
      </c>
      <c r="R28" s="14">
        <f t="shared" si="12"/>
        <v>45460</v>
      </c>
      <c r="S28" s="12" t="str">
        <f t="shared" si="5"/>
        <v>Mo</v>
      </c>
      <c r="T28" s="54"/>
      <c r="U28" s="14">
        <f t="shared" si="13"/>
        <v>45490</v>
      </c>
      <c r="V28" s="12" t="str">
        <f t="shared" si="6"/>
        <v>Mi</v>
      </c>
      <c r="W28" s="31"/>
      <c r="X28" s="7"/>
    </row>
    <row r="29" spans="2:24" ht="13.8">
      <c r="B29" s="5"/>
      <c r="C29" s="11">
        <f t="shared" si="7"/>
        <v>45309</v>
      </c>
      <c r="D29" s="12" t="str">
        <f t="shared" si="0"/>
        <v>Do</v>
      </c>
      <c r="E29" s="25"/>
      <c r="F29" s="11">
        <f t="shared" si="8"/>
        <v>45340</v>
      </c>
      <c r="G29" s="12" t="str">
        <f t="shared" si="1"/>
        <v>So</v>
      </c>
      <c r="H29" s="15" t="s">
        <v>29</v>
      </c>
      <c r="I29" s="14">
        <f t="shared" si="9"/>
        <v>45369</v>
      </c>
      <c r="J29" s="12" t="str">
        <f t="shared" si="2"/>
        <v>Mo</v>
      </c>
      <c r="K29" s="13"/>
      <c r="L29" s="11">
        <f t="shared" si="10"/>
        <v>45400</v>
      </c>
      <c r="M29" s="12" t="str">
        <f t="shared" si="3"/>
        <v>Do</v>
      </c>
      <c r="N29" s="13"/>
      <c r="O29" s="43">
        <f t="shared" si="11"/>
        <v>45430</v>
      </c>
      <c r="P29" s="17" t="str">
        <f t="shared" si="4"/>
        <v>Sa</v>
      </c>
      <c r="Q29" s="23"/>
      <c r="R29" s="21">
        <f t="shared" si="12"/>
        <v>45461</v>
      </c>
      <c r="S29" s="22" t="str">
        <f t="shared" si="5"/>
        <v>Di</v>
      </c>
      <c r="T29" s="54"/>
      <c r="U29" s="14">
        <f t="shared" si="13"/>
        <v>45491</v>
      </c>
      <c r="V29" s="12" t="str">
        <f t="shared" si="6"/>
        <v>Do</v>
      </c>
      <c r="W29" s="31"/>
      <c r="X29" s="7"/>
    </row>
    <row r="30" spans="2:24" ht="13.8">
      <c r="B30" s="5"/>
      <c r="C30" s="11">
        <f t="shared" si="7"/>
        <v>45310</v>
      </c>
      <c r="D30" s="12" t="str">
        <f t="shared" si="0"/>
        <v>Fr</v>
      </c>
      <c r="E30" s="55" t="s">
        <v>28</v>
      </c>
      <c r="F30" s="11">
        <f t="shared" si="8"/>
        <v>45341</v>
      </c>
      <c r="G30" s="12" t="str">
        <f t="shared" si="1"/>
        <v>Mo</v>
      </c>
      <c r="H30" s="46"/>
      <c r="I30" s="14">
        <f t="shared" si="9"/>
        <v>45370</v>
      </c>
      <c r="J30" s="12" t="str">
        <f t="shared" si="2"/>
        <v>Di</v>
      </c>
      <c r="K30" s="51"/>
      <c r="L30" s="11">
        <f t="shared" si="10"/>
        <v>45401</v>
      </c>
      <c r="M30" s="12" t="str">
        <f t="shared" si="3"/>
        <v>Fr</v>
      </c>
      <c r="N30" s="48" t="s">
        <v>28</v>
      </c>
      <c r="O30" s="14">
        <f t="shared" si="11"/>
        <v>45431</v>
      </c>
      <c r="P30" s="12" t="str">
        <f t="shared" si="4"/>
        <v>So</v>
      </c>
      <c r="Q30" s="44" t="s">
        <v>30</v>
      </c>
      <c r="R30" s="11">
        <f t="shared" si="12"/>
        <v>45462</v>
      </c>
      <c r="S30" s="12" t="str">
        <f t="shared" si="5"/>
        <v>Mi</v>
      </c>
      <c r="T30" s="54"/>
      <c r="U30" s="14">
        <f t="shared" si="13"/>
        <v>45492</v>
      </c>
      <c r="V30" s="12" t="str">
        <f t="shared" si="6"/>
        <v>Fr</v>
      </c>
      <c r="W30" s="56" t="s">
        <v>28</v>
      </c>
      <c r="X30" s="7"/>
    </row>
    <row r="31" spans="2:24" ht="13.8">
      <c r="B31" s="5"/>
      <c r="C31" s="32">
        <f t="shared" si="7"/>
        <v>45311</v>
      </c>
      <c r="D31" s="27" t="str">
        <f t="shared" si="0"/>
        <v>Sa</v>
      </c>
      <c r="E31" s="42"/>
      <c r="F31" s="11">
        <f t="shared" si="8"/>
        <v>45342</v>
      </c>
      <c r="G31" s="12" t="str">
        <f t="shared" si="1"/>
        <v>Di</v>
      </c>
      <c r="H31" s="13"/>
      <c r="I31" s="14">
        <f t="shared" si="9"/>
        <v>45371</v>
      </c>
      <c r="J31" s="12" t="str">
        <f t="shared" si="2"/>
        <v>Mi</v>
      </c>
      <c r="K31" s="30"/>
      <c r="L31" s="32">
        <f t="shared" si="10"/>
        <v>45402</v>
      </c>
      <c r="M31" s="27" t="str">
        <f t="shared" si="3"/>
        <v>Sa</v>
      </c>
      <c r="N31" s="57"/>
      <c r="O31" s="43">
        <f t="shared" si="11"/>
        <v>45432</v>
      </c>
      <c r="P31" s="17" t="str">
        <f t="shared" si="4"/>
        <v>Mo</v>
      </c>
      <c r="Q31" s="44" t="s">
        <v>30</v>
      </c>
      <c r="R31" s="11">
        <f t="shared" si="12"/>
        <v>45463</v>
      </c>
      <c r="S31" s="12" t="str">
        <f t="shared" si="5"/>
        <v>Do</v>
      </c>
      <c r="T31" s="54"/>
      <c r="U31" s="26">
        <f t="shared" si="13"/>
        <v>45493</v>
      </c>
      <c r="V31" s="27" t="str">
        <f t="shared" si="6"/>
        <v>Sa</v>
      </c>
      <c r="W31" s="58"/>
      <c r="X31" s="7"/>
    </row>
    <row r="32" spans="2:24" ht="13.8">
      <c r="B32" s="5"/>
      <c r="C32" s="11">
        <f t="shared" si="7"/>
        <v>45312</v>
      </c>
      <c r="D32" s="12" t="str">
        <f t="shared" si="0"/>
        <v>So</v>
      </c>
      <c r="E32" s="25"/>
      <c r="F32" s="11">
        <f t="shared" si="8"/>
        <v>45343</v>
      </c>
      <c r="G32" s="12" t="str">
        <f t="shared" si="1"/>
        <v>Mi</v>
      </c>
      <c r="H32" s="13"/>
      <c r="I32" s="14">
        <f t="shared" si="9"/>
        <v>45372</v>
      </c>
      <c r="J32" s="12" t="str">
        <f t="shared" si="2"/>
        <v>Do</v>
      </c>
      <c r="K32" s="13"/>
      <c r="L32" s="11">
        <f t="shared" si="10"/>
        <v>45403</v>
      </c>
      <c r="M32" s="12" t="str">
        <f t="shared" si="3"/>
        <v>So</v>
      </c>
      <c r="N32" s="59"/>
      <c r="O32" s="21">
        <f t="shared" si="11"/>
        <v>45433</v>
      </c>
      <c r="P32" s="22" t="str">
        <f t="shared" si="4"/>
        <v>Di</v>
      </c>
      <c r="Q32" s="30"/>
      <c r="R32" s="11">
        <f t="shared" si="12"/>
        <v>45464</v>
      </c>
      <c r="S32" s="12" t="str">
        <f t="shared" si="5"/>
        <v>Fr</v>
      </c>
      <c r="T32" s="60" t="s">
        <v>31</v>
      </c>
      <c r="U32" s="14">
        <f t="shared" si="13"/>
        <v>45494</v>
      </c>
      <c r="V32" s="12" t="str">
        <f t="shared" si="6"/>
        <v>So</v>
      </c>
      <c r="W32" s="61"/>
      <c r="X32" s="7"/>
    </row>
    <row r="33" spans="2:24" ht="13.8">
      <c r="B33" s="5"/>
      <c r="C33" s="21">
        <f t="shared" si="7"/>
        <v>45313</v>
      </c>
      <c r="D33" s="22" t="str">
        <f t="shared" si="0"/>
        <v>Mo</v>
      </c>
      <c r="E33" s="25"/>
      <c r="F33" s="11">
        <f t="shared" si="8"/>
        <v>45344</v>
      </c>
      <c r="G33" s="12" t="str">
        <f t="shared" si="1"/>
        <v>Do</v>
      </c>
      <c r="H33" s="30"/>
      <c r="I33" s="14">
        <f t="shared" si="9"/>
        <v>45373</v>
      </c>
      <c r="J33" s="12" t="str">
        <f t="shared" si="2"/>
        <v>Fr</v>
      </c>
      <c r="K33" s="13"/>
      <c r="L33" s="21">
        <f t="shared" si="10"/>
        <v>45404</v>
      </c>
      <c r="M33" s="22" t="str">
        <f t="shared" si="3"/>
        <v>Mo</v>
      </c>
      <c r="N33" s="59"/>
      <c r="O33" s="14">
        <f t="shared" si="11"/>
        <v>45434</v>
      </c>
      <c r="P33" s="12" t="str">
        <f t="shared" si="4"/>
        <v>Mi</v>
      </c>
      <c r="Q33" s="30"/>
      <c r="R33" s="32">
        <f t="shared" si="12"/>
        <v>45465</v>
      </c>
      <c r="S33" s="27" t="str">
        <f t="shared" si="5"/>
        <v>Sa</v>
      </c>
      <c r="T33" s="62"/>
      <c r="U33" s="14">
        <f t="shared" si="13"/>
        <v>45495</v>
      </c>
      <c r="V33" s="12" t="str">
        <f t="shared" si="6"/>
        <v>Mo</v>
      </c>
      <c r="W33" s="61"/>
      <c r="X33" s="7"/>
    </row>
    <row r="34" spans="2:24" ht="13.8">
      <c r="B34" s="5"/>
      <c r="C34" s="11">
        <f t="shared" si="7"/>
        <v>45314</v>
      </c>
      <c r="D34" s="12" t="str">
        <f t="shared" si="0"/>
        <v>Di</v>
      </c>
      <c r="E34" s="25"/>
      <c r="F34" s="11">
        <f t="shared" si="8"/>
        <v>45345</v>
      </c>
      <c r="G34" s="12" t="str">
        <f t="shared" si="1"/>
        <v>Fr</v>
      </c>
      <c r="H34" s="30"/>
      <c r="I34" s="26">
        <f t="shared" si="9"/>
        <v>45374</v>
      </c>
      <c r="J34" s="27" t="str">
        <f t="shared" si="2"/>
        <v>Sa</v>
      </c>
      <c r="K34" s="63"/>
      <c r="L34" s="21">
        <f t="shared" si="10"/>
        <v>45405</v>
      </c>
      <c r="M34" s="22" t="str">
        <f t="shared" si="3"/>
        <v>Di</v>
      </c>
      <c r="N34" s="64"/>
      <c r="O34" s="14">
        <f t="shared" si="11"/>
        <v>45435</v>
      </c>
      <c r="P34" s="12" t="str">
        <f t="shared" si="4"/>
        <v>Do</v>
      </c>
      <c r="Q34" s="30"/>
      <c r="R34" s="11">
        <f t="shared" si="12"/>
        <v>45466</v>
      </c>
      <c r="S34" s="12" t="str">
        <f t="shared" si="5"/>
        <v>So</v>
      </c>
      <c r="T34" s="54"/>
      <c r="U34" s="14">
        <f t="shared" si="13"/>
        <v>45496</v>
      </c>
      <c r="V34" s="12" t="str">
        <f t="shared" si="6"/>
        <v>Di</v>
      </c>
      <c r="W34" s="65"/>
      <c r="X34" s="7"/>
    </row>
    <row r="35" spans="2:24" ht="13.8">
      <c r="B35" s="5"/>
      <c r="C35" s="11">
        <f t="shared" ref="C35:C42" si="14">C34+1</f>
        <v>45315</v>
      </c>
      <c r="D35" s="12" t="str">
        <f t="shared" si="0"/>
        <v>Mi</v>
      </c>
      <c r="E35" s="30"/>
      <c r="F35" s="32">
        <f t="shared" si="8"/>
        <v>45346</v>
      </c>
      <c r="G35" s="27" t="str">
        <f t="shared" si="1"/>
        <v>Sa</v>
      </c>
      <c r="H35" s="45"/>
      <c r="I35" s="14">
        <f t="shared" si="9"/>
        <v>45375</v>
      </c>
      <c r="J35" s="12" t="str">
        <f t="shared" si="2"/>
        <v>So</v>
      </c>
      <c r="K35" s="66"/>
      <c r="L35" s="11">
        <f t="shared" si="10"/>
        <v>45406</v>
      </c>
      <c r="M35" s="12" t="str">
        <f t="shared" si="3"/>
        <v>Mi</v>
      </c>
      <c r="N35" s="13"/>
      <c r="O35" s="14">
        <f t="shared" si="11"/>
        <v>45436</v>
      </c>
      <c r="P35" s="12" t="str">
        <f t="shared" si="4"/>
        <v>Fr</v>
      </c>
      <c r="Q35" s="30"/>
      <c r="R35" s="11">
        <f t="shared" si="12"/>
        <v>45467</v>
      </c>
      <c r="S35" s="12" t="str">
        <f t="shared" si="5"/>
        <v>Mo</v>
      </c>
      <c r="T35" s="54"/>
      <c r="U35" s="14">
        <f t="shared" si="13"/>
        <v>45497</v>
      </c>
      <c r="V35" s="12" t="str">
        <f t="shared" si="6"/>
        <v>Mi</v>
      </c>
      <c r="W35" s="61"/>
      <c r="X35" s="7"/>
    </row>
    <row r="36" spans="2:24" ht="13.8">
      <c r="B36" s="5"/>
      <c r="C36" s="11">
        <f t="shared" si="14"/>
        <v>45316</v>
      </c>
      <c r="D36" s="12" t="str">
        <f t="shared" si="0"/>
        <v>Do</v>
      </c>
      <c r="E36" s="30"/>
      <c r="F36" s="11">
        <f t="shared" si="8"/>
        <v>45347</v>
      </c>
      <c r="G36" s="12" t="str">
        <f t="shared" si="1"/>
        <v>So</v>
      </c>
      <c r="H36" s="30"/>
      <c r="I36" s="14">
        <f t="shared" si="9"/>
        <v>45376</v>
      </c>
      <c r="J36" s="12" t="str">
        <f t="shared" si="2"/>
        <v>Mo</v>
      </c>
      <c r="K36" s="40"/>
      <c r="L36" s="11">
        <f t="shared" si="10"/>
        <v>45407</v>
      </c>
      <c r="M36" s="12" t="str">
        <f t="shared" si="3"/>
        <v>Do</v>
      </c>
      <c r="N36" s="13"/>
      <c r="O36" s="26">
        <f t="shared" si="11"/>
        <v>45437</v>
      </c>
      <c r="P36" s="27" t="str">
        <f t="shared" si="4"/>
        <v>Sa</v>
      </c>
      <c r="Q36" s="23"/>
      <c r="R36" s="11">
        <f t="shared" si="12"/>
        <v>45468</v>
      </c>
      <c r="S36" s="12" t="str">
        <f t="shared" si="5"/>
        <v>Di</v>
      </c>
      <c r="T36" s="54"/>
      <c r="U36" s="14">
        <f t="shared" si="13"/>
        <v>45498</v>
      </c>
      <c r="V36" s="12" t="str">
        <f t="shared" si="6"/>
        <v>Do</v>
      </c>
      <c r="W36" s="61"/>
      <c r="X36" s="7"/>
    </row>
    <row r="37" spans="2:24" ht="13.8">
      <c r="B37" s="5"/>
      <c r="C37" s="11">
        <f t="shared" si="14"/>
        <v>45317</v>
      </c>
      <c r="D37" s="12" t="str">
        <f t="shared" si="0"/>
        <v>Fr</v>
      </c>
      <c r="E37" s="49"/>
      <c r="F37" s="11">
        <f t="shared" si="8"/>
        <v>45348</v>
      </c>
      <c r="G37" s="12" t="str">
        <f t="shared" si="1"/>
        <v>Mo</v>
      </c>
      <c r="H37" s="39"/>
      <c r="I37" s="21">
        <f t="shared" si="9"/>
        <v>45377</v>
      </c>
      <c r="J37" s="22" t="str">
        <f t="shared" si="2"/>
        <v>Di</v>
      </c>
      <c r="K37" s="40"/>
      <c r="L37" s="11">
        <f t="shared" si="10"/>
        <v>45408</v>
      </c>
      <c r="M37" s="12" t="str">
        <f t="shared" si="3"/>
        <v>Fr</v>
      </c>
      <c r="N37" s="13"/>
      <c r="O37" s="34">
        <f t="shared" si="11"/>
        <v>45438</v>
      </c>
      <c r="P37" s="22" t="str">
        <f t="shared" si="4"/>
        <v>So</v>
      </c>
      <c r="Q37" s="30"/>
      <c r="R37" s="11">
        <f t="shared" si="12"/>
        <v>45469</v>
      </c>
      <c r="S37" s="12" t="str">
        <f t="shared" si="5"/>
        <v>Mi</v>
      </c>
      <c r="T37" s="39"/>
      <c r="U37" s="34">
        <f t="shared" si="13"/>
        <v>45499</v>
      </c>
      <c r="V37" s="22" t="str">
        <f t="shared" si="6"/>
        <v>Fr</v>
      </c>
      <c r="W37" s="65"/>
      <c r="X37" s="7"/>
    </row>
    <row r="38" spans="2:24" ht="13.8">
      <c r="B38" s="5"/>
      <c r="C38" s="32">
        <f t="shared" si="14"/>
        <v>45318</v>
      </c>
      <c r="D38" s="27" t="str">
        <f t="shared" si="0"/>
        <v>Sa</v>
      </c>
      <c r="E38" s="23"/>
      <c r="F38" s="11">
        <f t="shared" si="8"/>
        <v>45349</v>
      </c>
      <c r="G38" s="12" t="str">
        <f t="shared" si="1"/>
        <v>Di</v>
      </c>
      <c r="H38" s="39"/>
      <c r="I38" s="14">
        <f t="shared" si="9"/>
        <v>45378</v>
      </c>
      <c r="J38" s="12" t="str">
        <f t="shared" si="2"/>
        <v>Mi</v>
      </c>
      <c r="K38" s="40"/>
      <c r="L38" s="32">
        <f t="shared" si="10"/>
        <v>45409</v>
      </c>
      <c r="M38" s="27" t="str">
        <f t="shared" si="3"/>
        <v>Sa</v>
      </c>
      <c r="N38" s="67" t="s">
        <v>32</v>
      </c>
      <c r="O38" s="14">
        <f t="shared" si="11"/>
        <v>45439</v>
      </c>
      <c r="P38" s="12" t="str">
        <f t="shared" si="4"/>
        <v>Mo</v>
      </c>
      <c r="Q38" s="30"/>
      <c r="R38" s="11">
        <f t="shared" si="12"/>
        <v>45470</v>
      </c>
      <c r="S38" s="12" t="str">
        <f t="shared" si="5"/>
        <v>Do</v>
      </c>
      <c r="T38" s="39"/>
      <c r="U38" s="26">
        <f t="shared" si="13"/>
        <v>45500</v>
      </c>
      <c r="V38" s="27" t="str">
        <f t="shared" si="6"/>
        <v>Sa</v>
      </c>
      <c r="W38" s="58"/>
      <c r="X38" s="7"/>
    </row>
    <row r="39" spans="2:24" ht="13.8">
      <c r="B39" s="5"/>
      <c r="C39" s="11">
        <f t="shared" si="14"/>
        <v>45319</v>
      </c>
      <c r="D39" s="12" t="str">
        <f t="shared" si="0"/>
        <v>So</v>
      </c>
      <c r="E39" s="30"/>
      <c r="F39" s="11">
        <f t="shared" si="8"/>
        <v>45350</v>
      </c>
      <c r="G39" s="12" t="str">
        <f t="shared" si="1"/>
        <v>Mi</v>
      </c>
      <c r="H39" s="36"/>
      <c r="I39" s="14">
        <f t="shared" si="9"/>
        <v>45379</v>
      </c>
      <c r="J39" s="12" t="str">
        <f t="shared" si="2"/>
        <v>Do</v>
      </c>
      <c r="K39" s="68"/>
      <c r="L39" s="11">
        <f t="shared" si="10"/>
        <v>45410</v>
      </c>
      <c r="M39" s="12" t="str">
        <f t="shared" si="3"/>
        <v>So</v>
      </c>
      <c r="N39" s="13"/>
      <c r="O39" s="21">
        <f t="shared" si="11"/>
        <v>45440</v>
      </c>
      <c r="P39" s="22" t="str">
        <f t="shared" si="4"/>
        <v>Di</v>
      </c>
      <c r="Q39" s="69"/>
      <c r="R39" s="11">
        <f t="shared" si="12"/>
        <v>45471</v>
      </c>
      <c r="S39" s="12" t="str">
        <f t="shared" si="5"/>
        <v>Fr</v>
      </c>
      <c r="T39" s="70" t="s">
        <v>33</v>
      </c>
      <c r="U39" s="14">
        <f t="shared" si="13"/>
        <v>45501</v>
      </c>
      <c r="V39" s="12" t="str">
        <f t="shared" si="6"/>
        <v>So</v>
      </c>
      <c r="W39" s="61"/>
      <c r="X39" s="7"/>
    </row>
    <row r="40" spans="2:24" ht="13.8">
      <c r="B40" s="5"/>
      <c r="C40" s="21">
        <f t="shared" si="14"/>
        <v>45320</v>
      </c>
      <c r="D40" s="22" t="str">
        <f t="shared" si="0"/>
        <v>Mo</v>
      </c>
      <c r="E40" s="29"/>
      <c r="F40" s="11">
        <f>IF((MOD(YEAR(C12),4)=0)*((MOD(YEAR(C12),100)&lt;&gt;0)+(MOD(YEAR(C12),1000)=0)),+F39+1,"")</f>
        <v>45351</v>
      </c>
      <c r="G40" s="12" t="str">
        <f t="shared" si="1"/>
        <v>Do</v>
      </c>
      <c r="H40" s="36"/>
      <c r="I40" s="43">
        <f t="shared" si="9"/>
        <v>45380</v>
      </c>
      <c r="J40" s="17" t="str">
        <f t="shared" si="2"/>
        <v>Fr</v>
      </c>
      <c r="K40" s="20" t="s">
        <v>34</v>
      </c>
      <c r="L40" s="11">
        <f t="shared" si="10"/>
        <v>45411</v>
      </c>
      <c r="M40" s="12" t="str">
        <f t="shared" si="3"/>
        <v>Mo</v>
      </c>
      <c r="N40" s="39"/>
      <c r="O40" s="34">
        <f t="shared" si="11"/>
        <v>45441</v>
      </c>
      <c r="P40" s="22" t="str">
        <f t="shared" si="4"/>
        <v>Mi</v>
      </c>
      <c r="Q40" s="69"/>
      <c r="R40" s="32">
        <f t="shared" si="12"/>
        <v>45472</v>
      </c>
      <c r="S40" s="27" t="str">
        <f t="shared" si="5"/>
        <v>Sa</v>
      </c>
      <c r="T40" s="67" t="s">
        <v>33</v>
      </c>
      <c r="U40" s="34">
        <f t="shared" si="13"/>
        <v>45502</v>
      </c>
      <c r="V40" s="22" t="str">
        <f t="shared" si="6"/>
        <v>Mo</v>
      </c>
      <c r="W40" s="61"/>
      <c r="X40" s="7"/>
    </row>
    <row r="41" spans="2:24" ht="13.8">
      <c r="B41" s="5"/>
      <c r="C41" s="11">
        <f t="shared" si="14"/>
        <v>45321</v>
      </c>
      <c r="D41" s="12" t="str">
        <f t="shared" si="0"/>
        <v>Di</v>
      </c>
      <c r="E41" s="71"/>
      <c r="F41" s="72"/>
      <c r="G41" s="73"/>
      <c r="H41" s="74"/>
      <c r="I41" s="26">
        <f t="shared" si="9"/>
        <v>45381</v>
      </c>
      <c r="J41" s="27" t="str">
        <f t="shared" si="2"/>
        <v>Sa</v>
      </c>
      <c r="K41" s="42"/>
      <c r="L41" s="21">
        <f t="shared" si="10"/>
        <v>45412</v>
      </c>
      <c r="M41" s="22" t="str">
        <f t="shared" si="3"/>
        <v>Di</v>
      </c>
      <c r="N41" s="46"/>
      <c r="O41" s="14">
        <f t="shared" si="11"/>
        <v>45442</v>
      </c>
      <c r="P41" s="12" t="str">
        <f t="shared" si="4"/>
        <v>Do</v>
      </c>
      <c r="Q41" s="35" t="s">
        <v>35</v>
      </c>
      <c r="R41" s="11">
        <f t="shared" si="12"/>
        <v>45473</v>
      </c>
      <c r="S41" s="12" t="str">
        <f t="shared" si="5"/>
        <v>So</v>
      </c>
      <c r="T41" s="70" t="s">
        <v>33</v>
      </c>
      <c r="U41" s="14">
        <f t="shared" si="13"/>
        <v>45503</v>
      </c>
      <c r="V41" s="12" t="str">
        <f t="shared" si="6"/>
        <v>Di</v>
      </c>
      <c r="W41" s="65"/>
      <c r="X41" s="7"/>
    </row>
    <row r="42" spans="2:24" ht="13.8">
      <c r="B42" s="5"/>
      <c r="C42" s="75">
        <f t="shared" si="14"/>
        <v>45322</v>
      </c>
      <c r="D42" s="76" t="str">
        <f t="shared" si="0"/>
        <v>Mi</v>
      </c>
      <c r="E42" s="77"/>
      <c r="F42" s="78"/>
      <c r="G42" s="79"/>
      <c r="H42" s="80"/>
      <c r="I42" s="75">
        <f t="shared" si="9"/>
        <v>45382</v>
      </c>
      <c r="J42" s="76" t="str">
        <f t="shared" si="2"/>
        <v>So</v>
      </c>
      <c r="K42" s="81" t="s">
        <v>36</v>
      </c>
      <c r="L42" s="82"/>
      <c r="M42" s="83"/>
      <c r="N42" s="84"/>
      <c r="O42" s="85">
        <f t="shared" si="11"/>
        <v>45443</v>
      </c>
      <c r="P42" s="76" t="str">
        <f t="shared" si="4"/>
        <v>Fr</v>
      </c>
      <c r="Q42" s="86"/>
      <c r="R42" s="82"/>
      <c r="S42" s="83"/>
      <c r="T42" s="84"/>
      <c r="U42" s="85">
        <f t="shared" si="13"/>
        <v>45504</v>
      </c>
      <c r="V42" s="76" t="str">
        <f t="shared" si="6"/>
        <v>Mi</v>
      </c>
      <c r="W42" s="87"/>
      <c r="X42" s="7"/>
    </row>
    <row r="43" spans="2:24" ht="13.8">
      <c r="B43" s="5"/>
      <c r="C43" s="121" t="s">
        <v>37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7"/>
    </row>
    <row r="44" spans="2:24" ht="12.75" customHeight="1">
      <c r="B44" s="88"/>
      <c r="C44" s="122" t="s">
        <v>38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7"/>
    </row>
    <row r="45" spans="2:24" ht="13.5" customHeight="1">
      <c r="B45" s="89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90"/>
    </row>
  </sheetData>
  <mergeCells count="11">
    <mergeCell ref="U11:W11"/>
    <mergeCell ref="C43:W43"/>
    <mergeCell ref="C44:W45"/>
    <mergeCell ref="C2:S6"/>
    <mergeCell ref="C7:S9"/>
    <mergeCell ref="C11:E11"/>
    <mergeCell ref="F11:H11"/>
    <mergeCell ref="I11:K11"/>
    <mergeCell ref="L11:N11"/>
    <mergeCell ref="O11:Q11"/>
    <mergeCell ref="R11:T11"/>
  </mergeCells>
  <conditionalFormatting sqref="C12:C44">
    <cfRule type="expression" dxfId="40" priority="7" stopIfTrue="1">
      <formula>(D12="Sa")</formula>
    </cfRule>
    <cfRule type="expression" dxfId="39" priority="8" stopIfTrue="1">
      <formula>(D12="So")</formula>
    </cfRule>
  </conditionalFormatting>
  <conditionalFormatting sqref="D12:D42 V12:V42">
    <cfRule type="cellIs" dxfId="38" priority="38" stopIfTrue="1" operator="equal">
      <formula>"Sa"</formula>
    </cfRule>
    <cfRule type="cellIs" dxfId="37" priority="39" stopIfTrue="1" operator="equal">
      <formula>"So"</formula>
    </cfRule>
  </conditionalFormatting>
  <conditionalFormatting sqref="F12:F42">
    <cfRule type="expression" dxfId="36" priority="67" stopIfTrue="1">
      <formula>(G12="Sa")</formula>
    </cfRule>
    <cfRule type="expression" dxfId="35" priority="68" stopIfTrue="1">
      <formula>(G12="So")</formula>
    </cfRule>
  </conditionalFormatting>
  <conditionalFormatting sqref="G12:G42">
    <cfRule type="cellIs" dxfId="34" priority="69" stopIfTrue="1" operator="equal">
      <formula>"Sa"</formula>
    </cfRule>
    <cfRule type="cellIs" dxfId="33" priority="70" stopIfTrue="1" operator="equal">
      <formula>"So"</formula>
    </cfRule>
  </conditionalFormatting>
  <conditionalFormatting sqref="I12:I42">
    <cfRule type="expression" dxfId="32" priority="75" stopIfTrue="1">
      <formula>(J12="Sa")</formula>
    </cfRule>
    <cfRule type="expression" dxfId="31" priority="76" stopIfTrue="1">
      <formula>(J12="So")</formula>
    </cfRule>
  </conditionalFormatting>
  <conditionalFormatting sqref="J12:J42">
    <cfRule type="cellIs" dxfId="30" priority="77" stopIfTrue="1" operator="equal">
      <formula>"Sa"</formula>
    </cfRule>
    <cfRule type="cellIs" dxfId="29" priority="78" stopIfTrue="1" operator="equal">
      <formula>"So"</formula>
    </cfRule>
  </conditionalFormatting>
  <conditionalFormatting sqref="L12:L42">
    <cfRule type="expression" dxfId="28" priority="83" stopIfTrue="1">
      <formula>(M12="Sa")</formula>
    </cfRule>
    <cfRule type="expression" dxfId="27" priority="84" stopIfTrue="1">
      <formula>(M12="So")</formula>
    </cfRule>
  </conditionalFormatting>
  <conditionalFormatting sqref="M12:M42">
    <cfRule type="cellIs" dxfId="26" priority="85" stopIfTrue="1" operator="equal">
      <formula>"Sa"</formula>
    </cfRule>
    <cfRule type="cellIs" dxfId="25" priority="86" stopIfTrue="1" operator="equal">
      <formula>"So"</formula>
    </cfRule>
  </conditionalFormatting>
  <conditionalFormatting sqref="N12">
    <cfRule type="cellIs" dxfId="24" priority="1" stopIfTrue="1" operator="equal">
      <formula>"Sa"</formula>
    </cfRule>
    <cfRule type="cellIs" dxfId="23" priority="2" stopIfTrue="1" operator="equal">
      <formula>"So"</formula>
    </cfRule>
  </conditionalFormatting>
  <conditionalFormatting sqref="O12:O42">
    <cfRule type="expression" dxfId="22" priority="9" stopIfTrue="1">
      <formula>(P12="Sa")</formula>
    </cfRule>
    <cfRule type="expression" dxfId="21" priority="10" stopIfTrue="1">
      <formula>(P12="So")</formula>
    </cfRule>
  </conditionalFormatting>
  <conditionalFormatting sqref="P12:P42">
    <cfRule type="cellIs" dxfId="20" priority="11" stopIfTrue="1" operator="equal">
      <formula>"Sa"</formula>
    </cfRule>
    <cfRule type="cellIs" dxfId="19" priority="12" stopIfTrue="1" operator="equal">
      <formula>"So"</formula>
    </cfRule>
  </conditionalFormatting>
  <conditionalFormatting sqref="Q12">
    <cfRule type="expression" dxfId="18" priority="13" stopIfTrue="1">
      <formula>(S1048572="So")</formula>
    </cfRule>
  </conditionalFormatting>
  <conditionalFormatting sqref="R12:R42">
    <cfRule type="expression" dxfId="17" priority="21" stopIfTrue="1">
      <formula>(S12="Sa")</formula>
    </cfRule>
    <cfRule type="expression" dxfId="16" priority="22" stopIfTrue="1">
      <formula>(S12="So")</formula>
    </cfRule>
  </conditionalFormatting>
  <conditionalFormatting sqref="S12:S42">
    <cfRule type="cellIs" dxfId="15" priority="23" stopIfTrue="1" operator="equal">
      <formula>"Sa"</formula>
    </cfRule>
    <cfRule type="cellIs" dxfId="14" priority="24" stopIfTrue="1" operator="equal">
      <formula>"So"</formula>
    </cfRule>
  </conditionalFormatting>
  <conditionalFormatting sqref="U12:U42">
    <cfRule type="expression" dxfId="13" priority="28" stopIfTrue="1">
      <formula>(V12="Sa")</formula>
    </cfRule>
    <cfRule type="expression" dxfId="12" priority="29" stopIfTrue="1">
      <formula>(V12="So")</formula>
    </cfRule>
  </conditionalFormatting>
  <printOptions horizontalCentered="1" verticalCentered="1"/>
  <pageMargins left="0.39370078740157477" right="0.39370078740157477" top="0.78740157480314954" bottom="0.78740157480314954" header="0.39370078740157477" footer="0.39370078740157477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49"/>
  <sheetViews>
    <sheetView tabSelected="1" zoomScale="65" zoomScaleNormal="65" workbookViewId="0">
      <selection activeCell="Y9" sqref="Y9"/>
    </sheetView>
  </sheetViews>
  <sheetFormatPr baseColWidth="10" defaultRowHeight="13.8"/>
  <cols>
    <col min="1" max="2" width="2.59765625" style="1" customWidth="1"/>
    <col min="3" max="3" width="2.796875" style="1" customWidth="1"/>
    <col min="4" max="4" width="3.296875" style="1" customWidth="1"/>
    <col min="5" max="5" width="13.19921875" style="1" customWidth="1"/>
    <col min="6" max="6" width="3.69921875" style="1" customWidth="1"/>
    <col min="7" max="7" width="3.296875" style="1" customWidth="1"/>
    <col min="8" max="8" width="11.796875" style="1" customWidth="1"/>
    <col min="9" max="9" width="3.69921875" style="1" customWidth="1"/>
    <col min="10" max="10" width="3.296875" style="1" customWidth="1"/>
    <col min="11" max="11" width="13.19921875" style="1" customWidth="1"/>
    <col min="12" max="12" width="3.69921875" style="1" customWidth="1"/>
    <col min="13" max="13" width="3.296875" style="1" customWidth="1"/>
    <col min="14" max="14" width="14.19921875" style="1" customWidth="1"/>
    <col min="15" max="15" width="3.69921875" style="1" customWidth="1"/>
    <col min="16" max="16" width="3.296875" style="1" customWidth="1"/>
    <col min="17" max="17" width="13.19921875" style="1" customWidth="1"/>
    <col min="18" max="18" width="3.69921875" style="1" customWidth="1"/>
    <col min="19" max="19" width="3.296875" style="1" customWidth="1"/>
    <col min="20" max="20" width="13.19921875" style="1" customWidth="1"/>
    <col min="21" max="21" width="3.69921875" style="1" customWidth="1"/>
    <col min="22" max="22" width="3.296875" style="1" customWidth="1"/>
    <col min="23" max="23" width="13.19921875" style="1" customWidth="1"/>
    <col min="24" max="24" width="2.59765625" style="1" customWidth="1"/>
    <col min="25" max="1024" width="9.8984375" style="1" customWidth="1"/>
  </cols>
  <sheetData>
    <row r="2" spans="2:24" ht="12.75" customHeight="1">
      <c r="B2" s="2"/>
      <c r="C2" s="123" t="s">
        <v>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3"/>
      <c r="U2" s="3"/>
      <c r="V2" s="3"/>
      <c r="W2" s="3"/>
      <c r="X2" s="4"/>
    </row>
    <row r="3" spans="2:24" ht="12.75" customHeight="1">
      <c r="B3" s="5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6"/>
      <c r="U3" s="6"/>
      <c r="V3" s="6"/>
      <c r="W3" s="6"/>
      <c r="X3" s="7"/>
    </row>
    <row r="4" spans="2:24" ht="12.75" customHeight="1">
      <c r="B4" s="5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6"/>
      <c r="U4" s="6"/>
      <c r="V4" s="6"/>
      <c r="W4" s="6"/>
      <c r="X4" s="7"/>
    </row>
    <row r="5" spans="2:24" ht="12.75" customHeight="1">
      <c r="B5" s="5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6"/>
      <c r="U5" s="6"/>
      <c r="V5" s="6"/>
      <c r="W5" s="6"/>
      <c r="X5" s="7"/>
    </row>
    <row r="6" spans="2:24" ht="12.75" customHeight="1">
      <c r="B6" s="5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6"/>
      <c r="U6" s="6"/>
      <c r="V6" s="6"/>
      <c r="W6" s="6"/>
      <c r="X6" s="7"/>
    </row>
    <row r="7" spans="2:24" ht="12.75" customHeight="1">
      <c r="B7" s="5"/>
      <c r="C7" s="124" t="s">
        <v>1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6"/>
      <c r="U7" s="6"/>
      <c r="V7" s="6"/>
      <c r="W7" s="6"/>
      <c r="X7" s="7"/>
    </row>
    <row r="8" spans="2:24" ht="12.75" customHeight="1">
      <c r="B8" s="5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6"/>
      <c r="U8" s="6"/>
      <c r="V8" s="6"/>
      <c r="W8" s="6"/>
      <c r="X8" s="7"/>
    </row>
    <row r="9" spans="2:24" ht="12.75" customHeight="1">
      <c r="B9" s="5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6"/>
      <c r="U9" s="6"/>
      <c r="V9" s="6"/>
      <c r="W9" s="6"/>
      <c r="X9" s="7"/>
    </row>
    <row r="10" spans="2:2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4" ht="15.6">
      <c r="B11" s="5"/>
      <c r="C11" s="126" t="s">
        <v>39</v>
      </c>
      <c r="D11" s="126"/>
      <c r="E11" s="126"/>
      <c r="F11" s="126" t="s">
        <v>40</v>
      </c>
      <c r="G11" s="126"/>
      <c r="H11" s="126"/>
      <c r="I11" s="127" t="s">
        <v>41</v>
      </c>
      <c r="J11" s="127"/>
      <c r="K11" s="127"/>
      <c r="L11" s="126" t="s">
        <v>42</v>
      </c>
      <c r="M11" s="126"/>
      <c r="N11" s="126"/>
      <c r="O11" s="127" t="s">
        <v>43</v>
      </c>
      <c r="P11" s="127"/>
      <c r="Q11" s="127"/>
      <c r="R11" s="131" t="s">
        <v>44</v>
      </c>
      <c r="S11" s="131"/>
      <c r="T11" s="131"/>
      <c r="U11" s="128" t="s">
        <v>45</v>
      </c>
      <c r="V11" s="128"/>
      <c r="W11" s="128"/>
      <c r="X11" s="7"/>
    </row>
    <row r="12" spans="2:24">
      <c r="B12" s="5"/>
      <c r="C12" s="11">
        <f>+MAX('Januar 24-Juli 24'!C11:X45)+1</f>
        <v>45505</v>
      </c>
      <c r="D12" s="12" t="str">
        <f t="shared" ref="D12:D42" si="0">TEXT(C12,"ttt")</f>
        <v>Do</v>
      </c>
      <c r="E12" s="69"/>
      <c r="F12" s="11">
        <f>+MAX(C12:C42)+1</f>
        <v>45536</v>
      </c>
      <c r="G12" s="12" t="str">
        <f t="shared" ref="G12:G41" si="1">TEXT(F12,"ttt")</f>
        <v>So</v>
      </c>
      <c r="H12" s="91"/>
      <c r="I12" s="14">
        <f>+MAX(F12:F42)+1</f>
        <v>45566</v>
      </c>
      <c r="J12" s="12" t="str">
        <f t="shared" ref="J12:J42" si="2">TEXT(I12,"ttt")</f>
        <v>Di</v>
      </c>
      <c r="K12" s="92"/>
      <c r="L12" s="21">
        <f>+MAX(I12:I42)+1</f>
        <v>45597</v>
      </c>
      <c r="M12" s="22" t="str">
        <f t="shared" ref="M12:M41" si="3">TEXT(L12,"ttt")</f>
        <v>Fr</v>
      </c>
      <c r="N12" s="93" t="s">
        <v>46</v>
      </c>
      <c r="O12" s="14">
        <f>+MAX(L12:L42)+1</f>
        <v>45627</v>
      </c>
      <c r="P12" s="12" t="str">
        <f t="shared" ref="P12:P42" si="4">TEXT(O12,"ttt")</f>
        <v>So</v>
      </c>
      <c r="Q12" s="30"/>
      <c r="R12" s="8">
        <f>+MAX(O12:O42)+1</f>
        <v>45658</v>
      </c>
      <c r="S12" s="9" t="str">
        <f t="shared" ref="S12:S42" si="5">TEXT(R12,"ttt")</f>
        <v>Mi</v>
      </c>
      <c r="T12" s="94" t="s">
        <v>9</v>
      </c>
      <c r="U12" s="32">
        <f>+MAX(R12:R42)+1</f>
        <v>45689</v>
      </c>
      <c r="V12" s="27" t="str">
        <f t="shared" ref="V12:V39" si="6">TEXT(U12,"ttt")</f>
        <v>Sa</v>
      </c>
      <c r="W12" s="23"/>
      <c r="X12" s="7"/>
    </row>
    <row r="13" spans="2:24">
      <c r="B13" s="5"/>
      <c r="C13" s="11">
        <f t="shared" ref="C13:C34" si="7">+C12+1</f>
        <v>45506</v>
      </c>
      <c r="D13" s="12" t="str">
        <f t="shared" si="0"/>
        <v>Fr</v>
      </c>
      <c r="E13" s="69"/>
      <c r="F13" s="11">
        <f t="shared" ref="F13:F41" si="8">F12+1</f>
        <v>45537</v>
      </c>
      <c r="G13" s="12" t="str">
        <f t="shared" si="1"/>
        <v>Mo</v>
      </c>
      <c r="H13" s="30"/>
      <c r="I13" s="14">
        <f t="shared" ref="I13:I42" si="9">I12+1</f>
        <v>45567</v>
      </c>
      <c r="J13" s="12" t="str">
        <f t="shared" si="2"/>
        <v>Mi</v>
      </c>
      <c r="K13" s="68"/>
      <c r="L13" s="32">
        <f t="shared" ref="L13:L41" si="10">L12+1</f>
        <v>45598</v>
      </c>
      <c r="M13" s="27" t="str">
        <f t="shared" si="3"/>
        <v>Sa</v>
      </c>
      <c r="N13" s="23" t="s">
        <v>47</v>
      </c>
      <c r="O13" s="14">
        <f t="shared" ref="O13:O42" si="11">O12+1</f>
        <v>45628</v>
      </c>
      <c r="P13" s="12" t="str">
        <f t="shared" si="4"/>
        <v>Mo</v>
      </c>
      <c r="Q13" s="30"/>
      <c r="R13" s="11">
        <f t="shared" ref="R13:R42" si="12">R12+1</f>
        <v>45659</v>
      </c>
      <c r="S13" s="12" t="str">
        <f t="shared" si="5"/>
        <v>Do</v>
      </c>
      <c r="T13" s="30"/>
      <c r="U13" s="11">
        <f t="shared" ref="U13:U39" si="13">U12+1</f>
        <v>45690</v>
      </c>
      <c r="V13" s="12" t="str">
        <f t="shared" si="6"/>
        <v>So</v>
      </c>
      <c r="W13" s="30"/>
      <c r="X13" s="7"/>
    </row>
    <row r="14" spans="2:24">
      <c r="B14" s="5"/>
      <c r="C14" s="32">
        <f t="shared" si="7"/>
        <v>45507</v>
      </c>
      <c r="D14" s="27" t="str">
        <f t="shared" si="0"/>
        <v>Sa</v>
      </c>
      <c r="E14" s="23" t="s">
        <v>48</v>
      </c>
      <c r="F14" s="11">
        <f t="shared" si="8"/>
        <v>45538</v>
      </c>
      <c r="G14" s="12" t="str">
        <f t="shared" si="1"/>
        <v>Di</v>
      </c>
      <c r="H14" s="69"/>
      <c r="I14" s="95">
        <f t="shared" si="9"/>
        <v>45568</v>
      </c>
      <c r="J14" s="96" t="str">
        <f t="shared" si="2"/>
        <v>Do</v>
      </c>
      <c r="K14" s="94" t="s">
        <v>49</v>
      </c>
      <c r="L14" s="11">
        <f t="shared" si="10"/>
        <v>45599</v>
      </c>
      <c r="M14" s="12" t="str">
        <f t="shared" si="3"/>
        <v>So</v>
      </c>
      <c r="N14" s="69" t="s">
        <v>47</v>
      </c>
      <c r="O14" s="14">
        <f t="shared" si="11"/>
        <v>45629</v>
      </c>
      <c r="P14" s="12" t="str">
        <f t="shared" si="4"/>
        <v>Di</v>
      </c>
      <c r="Q14" s="30"/>
      <c r="R14" s="11">
        <f t="shared" si="12"/>
        <v>45660</v>
      </c>
      <c r="S14" s="12" t="str">
        <f t="shared" si="5"/>
        <v>Fr</v>
      </c>
      <c r="T14" s="30"/>
      <c r="U14" s="11">
        <f t="shared" si="13"/>
        <v>45691</v>
      </c>
      <c r="V14" s="12" t="str">
        <f t="shared" si="6"/>
        <v>Mo</v>
      </c>
      <c r="W14" s="30"/>
      <c r="X14" s="7"/>
    </row>
    <row r="15" spans="2:24">
      <c r="B15" s="5"/>
      <c r="C15" s="11">
        <f t="shared" si="7"/>
        <v>45508</v>
      </c>
      <c r="D15" s="12" t="str">
        <f t="shared" si="0"/>
        <v>So</v>
      </c>
      <c r="E15" s="69" t="s">
        <v>48</v>
      </c>
      <c r="F15" s="11">
        <f t="shared" si="8"/>
        <v>45539</v>
      </c>
      <c r="G15" s="12" t="str">
        <f t="shared" si="1"/>
        <v>Mi</v>
      </c>
      <c r="H15" s="30"/>
      <c r="I15" s="14">
        <f t="shared" si="9"/>
        <v>45569</v>
      </c>
      <c r="J15" s="12" t="str">
        <f t="shared" si="2"/>
        <v>Fr</v>
      </c>
      <c r="K15" s="68"/>
      <c r="L15" s="11">
        <f t="shared" si="10"/>
        <v>45600</v>
      </c>
      <c r="M15" s="12" t="str">
        <f t="shared" si="3"/>
        <v>Mo</v>
      </c>
      <c r="N15" s="97" t="s">
        <v>50</v>
      </c>
      <c r="O15" s="14">
        <f t="shared" si="11"/>
        <v>45630</v>
      </c>
      <c r="P15" s="12" t="str">
        <f t="shared" si="4"/>
        <v>Mi</v>
      </c>
      <c r="Q15" s="30"/>
      <c r="R15" s="32">
        <f t="shared" si="12"/>
        <v>45661</v>
      </c>
      <c r="S15" s="27" t="str">
        <f t="shared" si="5"/>
        <v>Sa</v>
      </c>
      <c r="T15" s="98"/>
      <c r="U15" s="11">
        <f t="shared" si="13"/>
        <v>45692</v>
      </c>
      <c r="V15" s="12" t="str">
        <f t="shared" si="6"/>
        <v>Di</v>
      </c>
      <c r="W15" s="30"/>
      <c r="X15" s="7"/>
    </row>
    <row r="16" spans="2:24">
      <c r="B16" s="5"/>
      <c r="C16" s="11">
        <f t="shared" si="7"/>
        <v>45509</v>
      </c>
      <c r="D16" s="12" t="str">
        <f t="shared" si="0"/>
        <v>Mo</v>
      </c>
      <c r="E16" s="69"/>
      <c r="F16" s="11">
        <f t="shared" si="8"/>
        <v>45540</v>
      </c>
      <c r="G16" s="12" t="str">
        <f t="shared" si="1"/>
        <v>Do</v>
      </c>
      <c r="H16" s="30"/>
      <c r="I16" s="26">
        <f t="shared" si="9"/>
        <v>45570</v>
      </c>
      <c r="J16" s="27" t="str">
        <f t="shared" si="2"/>
        <v>Sa</v>
      </c>
      <c r="K16" s="99" t="s">
        <v>51</v>
      </c>
      <c r="L16" s="11">
        <f t="shared" si="10"/>
        <v>45601</v>
      </c>
      <c r="M16" s="12" t="str">
        <f t="shared" si="3"/>
        <v>Di</v>
      </c>
      <c r="N16" s="69"/>
      <c r="O16" s="14">
        <f t="shared" si="11"/>
        <v>45631</v>
      </c>
      <c r="P16" s="12" t="str">
        <f t="shared" si="4"/>
        <v>Do</v>
      </c>
      <c r="Q16" s="100"/>
      <c r="R16" s="11">
        <f t="shared" si="12"/>
        <v>45662</v>
      </c>
      <c r="S16" s="12" t="str">
        <f t="shared" si="5"/>
        <v>So</v>
      </c>
      <c r="T16" s="30"/>
      <c r="U16" s="11">
        <f t="shared" si="13"/>
        <v>45693</v>
      </c>
      <c r="V16" s="12" t="str">
        <f t="shared" si="6"/>
        <v>Mi</v>
      </c>
      <c r="W16" s="30"/>
      <c r="X16" s="7"/>
    </row>
    <row r="17" spans="2:24">
      <c r="B17" s="5"/>
      <c r="C17" s="11">
        <f t="shared" si="7"/>
        <v>45510</v>
      </c>
      <c r="D17" s="12" t="str">
        <f t="shared" si="0"/>
        <v>Di</v>
      </c>
      <c r="E17" s="69"/>
      <c r="F17" s="11">
        <f t="shared" si="8"/>
        <v>45541</v>
      </c>
      <c r="G17" s="12" t="str">
        <f t="shared" si="1"/>
        <v>Fr</v>
      </c>
      <c r="H17" s="30"/>
      <c r="I17" s="14">
        <f t="shared" si="9"/>
        <v>45571</v>
      </c>
      <c r="J17" s="12" t="str">
        <f t="shared" si="2"/>
        <v>So</v>
      </c>
      <c r="K17" s="99" t="s">
        <v>51</v>
      </c>
      <c r="L17" s="11">
        <f t="shared" si="10"/>
        <v>45602</v>
      </c>
      <c r="M17" s="12" t="str">
        <f t="shared" si="3"/>
        <v>Mi</v>
      </c>
      <c r="N17" s="69"/>
      <c r="O17" s="14">
        <f t="shared" si="11"/>
        <v>45632</v>
      </c>
      <c r="P17" s="12" t="str">
        <f t="shared" si="4"/>
        <v>Fr</v>
      </c>
      <c r="Q17" s="100"/>
      <c r="R17" s="32">
        <f t="shared" si="12"/>
        <v>45663</v>
      </c>
      <c r="S17" s="27" t="str">
        <f t="shared" si="5"/>
        <v>Mo</v>
      </c>
      <c r="T17" s="101" t="s">
        <v>17</v>
      </c>
      <c r="U17" s="11">
        <f t="shared" si="13"/>
        <v>45694</v>
      </c>
      <c r="V17" s="12" t="str">
        <f t="shared" si="6"/>
        <v>Do</v>
      </c>
      <c r="W17" s="102"/>
      <c r="X17" s="7"/>
    </row>
    <row r="18" spans="2:24">
      <c r="B18" s="5"/>
      <c r="C18" s="11">
        <f t="shared" si="7"/>
        <v>45511</v>
      </c>
      <c r="D18" s="12" t="str">
        <f t="shared" si="0"/>
        <v>Mi</v>
      </c>
      <c r="E18" s="69"/>
      <c r="F18" s="32">
        <f t="shared" si="8"/>
        <v>45542</v>
      </c>
      <c r="G18" s="27" t="str">
        <f t="shared" si="1"/>
        <v>Sa</v>
      </c>
      <c r="H18" s="23" t="s">
        <v>52</v>
      </c>
      <c r="I18" s="14">
        <f t="shared" si="9"/>
        <v>45572</v>
      </c>
      <c r="J18" s="12" t="str">
        <f t="shared" si="2"/>
        <v>Mo</v>
      </c>
      <c r="K18" s="68"/>
      <c r="L18" s="11">
        <f t="shared" si="10"/>
        <v>45603</v>
      </c>
      <c r="M18" s="12" t="str">
        <f t="shared" si="3"/>
        <v>Do</v>
      </c>
      <c r="N18" s="30"/>
      <c r="O18" s="26">
        <f t="shared" si="11"/>
        <v>45633</v>
      </c>
      <c r="P18" s="27" t="str">
        <f t="shared" si="4"/>
        <v>Sa</v>
      </c>
      <c r="Q18" s="103"/>
      <c r="R18" s="11">
        <f t="shared" si="12"/>
        <v>45664</v>
      </c>
      <c r="S18" s="12" t="str">
        <f t="shared" si="5"/>
        <v>Di</v>
      </c>
      <c r="T18" s="30"/>
      <c r="U18" s="11">
        <f t="shared" si="13"/>
        <v>45695</v>
      </c>
      <c r="V18" s="12" t="str">
        <f t="shared" si="6"/>
        <v>Fr</v>
      </c>
      <c r="W18" s="102"/>
      <c r="X18" s="7"/>
    </row>
    <row r="19" spans="2:24">
      <c r="B19" s="5"/>
      <c r="C19" s="11">
        <f t="shared" si="7"/>
        <v>45512</v>
      </c>
      <c r="D19" s="12" t="str">
        <f t="shared" si="0"/>
        <v>Do</v>
      </c>
      <c r="E19" s="69"/>
      <c r="F19" s="11">
        <f t="shared" si="8"/>
        <v>45543</v>
      </c>
      <c r="G19" s="12" t="str">
        <f t="shared" si="1"/>
        <v>So</v>
      </c>
      <c r="H19" s="69" t="s">
        <v>53</v>
      </c>
      <c r="I19" s="14">
        <f t="shared" si="9"/>
        <v>45573</v>
      </c>
      <c r="J19" s="12" t="str">
        <f t="shared" si="2"/>
        <v>Di</v>
      </c>
      <c r="K19" s="38" t="s">
        <v>20</v>
      </c>
      <c r="L19" s="11">
        <f t="shared" si="10"/>
        <v>45604</v>
      </c>
      <c r="M19" s="12" t="str">
        <f t="shared" si="3"/>
        <v>Fr</v>
      </c>
      <c r="N19" s="30"/>
      <c r="O19" s="14">
        <f t="shared" si="11"/>
        <v>45634</v>
      </c>
      <c r="P19" s="12" t="str">
        <f t="shared" si="4"/>
        <v>So</v>
      </c>
      <c r="Q19" s="100"/>
      <c r="R19" s="11">
        <f t="shared" si="12"/>
        <v>45665</v>
      </c>
      <c r="S19" s="12" t="str">
        <f t="shared" si="5"/>
        <v>Mi</v>
      </c>
      <c r="T19" s="30"/>
      <c r="U19" s="32">
        <f t="shared" si="13"/>
        <v>45696</v>
      </c>
      <c r="V19" s="27" t="str">
        <f t="shared" si="6"/>
        <v>Sa</v>
      </c>
      <c r="W19" s="104"/>
      <c r="X19" s="7"/>
    </row>
    <row r="20" spans="2:24">
      <c r="B20" s="5"/>
      <c r="C20" s="11">
        <f t="shared" si="7"/>
        <v>45513</v>
      </c>
      <c r="D20" s="12" t="str">
        <f t="shared" si="0"/>
        <v>Fr</v>
      </c>
      <c r="E20" s="69"/>
      <c r="F20" s="11">
        <f t="shared" si="8"/>
        <v>45544</v>
      </c>
      <c r="G20" s="12" t="str">
        <f t="shared" si="1"/>
        <v>Mo</v>
      </c>
      <c r="H20" s="69"/>
      <c r="I20" s="14">
        <f t="shared" si="9"/>
        <v>45574</v>
      </c>
      <c r="J20" s="12" t="str">
        <f t="shared" si="2"/>
        <v>Mi</v>
      </c>
      <c r="K20" s="40"/>
      <c r="L20" s="32">
        <f t="shared" si="10"/>
        <v>45605</v>
      </c>
      <c r="M20" s="27" t="str">
        <f t="shared" si="3"/>
        <v>Sa</v>
      </c>
      <c r="N20" s="23" t="s">
        <v>54</v>
      </c>
      <c r="O20" s="14">
        <f t="shared" si="11"/>
        <v>45635</v>
      </c>
      <c r="P20" s="12" t="str">
        <f t="shared" si="4"/>
        <v>Mo</v>
      </c>
      <c r="Q20" s="100"/>
      <c r="R20" s="11">
        <f t="shared" si="12"/>
        <v>45666</v>
      </c>
      <c r="S20" s="12" t="str">
        <f t="shared" si="5"/>
        <v>Do</v>
      </c>
      <c r="T20" s="30"/>
      <c r="U20" s="11">
        <f t="shared" si="13"/>
        <v>45697</v>
      </c>
      <c r="V20" s="12" t="str">
        <f t="shared" si="6"/>
        <v>So</v>
      </c>
      <c r="W20" s="102"/>
      <c r="X20" s="7"/>
    </row>
    <row r="21" spans="2:24">
      <c r="B21" s="5"/>
      <c r="C21" s="32">
        <f t="shared" si="7"/>
        <v>45514</v>
      </c>
      <c r="D21" s="27" t="str">
        <f t="shared" si="0"/>
        <v>Sa</v>
      </c>
      <c r="E21" s="23" t="s">
        <v>55</v>
      </c>
      <c r="F21" s="11">
        <f t="shared" si="8"/>
        <v>45545</v>
      </c>
      <c r="G21" s="12" t="str">
        <f t="shared" si="1"/>
        <v>Di</v>
      </c>
      <c r="H21" s="29" t="s">
        <v>23</v>
      </c>
      <c r="I21" s="14">
        <f t="shared" si="9"/>
        <v>45575</v>
      </c>
      <c r="J21" s="12" t="str">
        <f t="shared" si="2"/>
        <v>Do</v>
      </c>
      <c r="K21" s="40"/>
      <c r="L21" s="11">
        <f t="shared" si="10"/>
        <v>45606</v>
      </c>
      <c r="M21" s="12" t="str">
        <f t="shared" si="3"/>
        <v>So</v>
      </c>
      <c r="N21" s="69" t="s">
        <v>54</v>
      </c>
      <c r="O21" s="14">
        <f t="shared" si="11"/>
        <v>45636</v>
      </c>
      <c r="P21" s="12" t="str">
        <f t="shared" si="4"/>
        <v>Di</v>
      </c>
      <c r="Q21" s="29" t="s">
        <v>23</v>
      </c>
      <c r="R21" s="11">
        <f t="shared" si="12"/>
        <v>45667</v>
      </c>
      <c r="S21" s="12" t="str">
        <f t="shared" si="5"/>
        <v>Fr</v>
      </c>
      <c r="T21" s="40"/>
      <c r="U21" s="11">
        <f t="shared" si="13"/>
        <v>45698</v>
      </c>
      <c r="V21" s="12" t="str">
        <f t="shared" si="6"/>
        <v>Mo</v>
      </c>
      <c r="W21" s="102"/>
      <c r="X21" s="7"/>
    </row>
    <row r="22" spans="2:24">
      <c r="B22" s="5"/>
      <c r="C22" s="11">
        <f t="shared" si="7"/>
        <v>45515</v>
      </c>
      <c r="D22" s="12" t="str">
        <f t="shared" si="0"/>
        <v>So</v>
      </c>
      <c r="E22" s="69" t="s">
        <v>55</v>
      </c>
      <c r="F22" s="11">
        <f t="shared" si="8"/>
        <v>45546</v>
      </c>
      <c r="G22" s="12" t="str">
        <f t="shared" si="1"/>
        <v>Mi</v>
      </c>
      <c r="H22" s="30"/>
      <c r="I22" s="14">
        <f t="shared" si="9"/>
        <v>45576</v>
      </c>
      <c r="J22" s="12" t="str">
        <f t="shared" si="2"/>
        <v>Fr</v>
      </c>
      <c r="K22" s="40"/>
      <c r="L22" s="11">
        <f t="shared" si="10"/>
        <v>45607</v>
      </c>
      <c r="M22" s="12" t="str">
        <f t="shared" si="3"/>
        <v>Mo</v>
      </c>
      <c r="N22" s="69"/>
      <c r="O22" s="14">
        <f t="shared" si="11"/>
        <v>45637</v>
      </c>
      <c r="P22" s="12" t="str">
        <f t="shared" si="4"/>
        <v>Mi</v>
      </c>
      <c r="Q22" s="100"/>
      <c r="R22" s="32">
        <f t="shared" si="12"/>
        <v>45668</v>
      </c>
      <c r="S22" s="27" t="str">
        <f t="shared" si="5"/>
        <v>Sa</v>
      </c>
      <c r="T22" s="98"/>
      <c r="U22" s="11">
        <f t="shared" si="13"/>
        <v>45699</v>
      </c>
      <c r="V22" s="12" t="str">
        <f t="shared" si="6"/>
        <v>Di</v>
      </c>
      <c r="W22" s="69" t="s">
        <v>25</v>
      </c>
      <c r="X22" s="7"/>
    </row>
    <row r="23" spans="2:24">
      <c r="B23" s="5"/>
      <c r="C23" s="11">
        <f t="shared" si="7"/>
        <v>45516</v>
      </c>
      <c r="D23" s="12" t="str">
        <f t="shared" si="0"/>
        <v>Mo</v>
      </c>
      <c r="E23" s="69"/>
      <c r="F23" s="11">
        <f t="shared" si="8"/>
        <v>45547</v>
      </c>
      <c r="G23" s="12" t="str">
        <f t="shared" si="1"/>
        <v>Do</v>
      </c>
      <c r="H23" s="30"/>
      <c r="I23" s="26">
        <f t="shared" si="9"/>
        <v>45577</v>
      </c>
      <c r="J23" s="27" t="str">
        <f t="shared" si="2"/>
        <v>Sa</v>
      </c>
      <c r="K23" s="105"/>
      <c r="L23" s="11">
        <f t="shared" si="10"/>
        <v>45608</v>
      </c>
      <c r="M23" s="12" t="str">
        <f t="shared" si="3"/>
        <v>Di</v>
      </c>
      <c r="N23" s="69" t="s">
        <v>25</v>
      </c>
      <c r="O23" s="14">
        <f t="shared" si="11"/>
        <v>45638</v>
      </c>
      <c r="P23" s="12" t="str">
        <f t="shared" si="4"/>
        <v>Do</v>
      </c>
      <c r="Q23" s="100"/>
      <c r="R23" s="11">
        <f t="shared" si="12"/>
        <v>45669</v>
      </c>
      <c r="S23" s="12" t="str">
        <f t="shared" si="5"/>
        <v>So</v>
      </c>
      <c r="T23" s="68" t="s">
        <v>27</v>
      </c>
      <c r="U23" s="11">
        <f t="shared" si="13"/>
        <v>45700</v>
      </c>
      <c r="V23" s="12" t="str">
        <f t="shared" si="6"/>
        <v>Mi</v>
      </c>
      <c r="W23" s="102"/>
      <c r="X23" s="7"/>
    </row>
    <row r="24" spans="2:24">
      <c r="B24" s="5"/>
      <c r="C24" s="11">
        <f t="shared" si="7"/>
        <v>45517</v>
      </c>
      <c r="D24" s="12" t="str">
        <f t="shared" si="0"/>
        <v>Di</v>
      </c>
      <c r="E24" s="29" t="s">
        <v>25</v>
      </c>
      <c r="F24" s="11">
        <f t="shared" si="8"/>
        <v>45548</v>
      </c>
      <c r="G24" s="12" t="str">
        <f t="shared" si="1"/>
        <v>Fr</v>
      </c>
      <c r="H24" s="30"/>
      <c r="I24" s="14">
        <f t="shared" si="9"/>
        <v>45578</v>
      </c>
      <c r="J24" s="12" t="str">
        <f t="shared" si="2"/>
        <v>So</v>
      </c>
      <c r="K24" s="71"/>
      <c r="L24" s="11">
        <f t="shared" si="10"/>
        <v>45609</v>
      </c>
      <c r="M24" s="12" t="str">
        <f t="shared" si="3"/>
        <v>Mi</v>
      </c>
      <c r="N24" s="69"/>
      <c r="O24" s="14">
        <f t="shared" si="11"/>
        <v>45639</v>
      </c>
      <c r="P24" s="12" t="str">
        <f t="shared" si="4"/>
        <v>Fr</v>
      </c>
      <c r="Q24" s="100"/>
      <c r="R24" s="11">
        <f t="shared" si="12"/>
        <v>45670</v>
      </c>
      <c r="S24" s="12" t="str">
        <f t="shared" si="5"/>
        <v>Mo</v>
      </c>
      <c r="T24" s="40"/>
      <c r="U24" s="11">
        <f t="shared" si="13"/>
        <v>45701</v>
      </c>
      <c r="V24" s="12" t="str">
        <f t="shared" si="6"/>
        <v>Do</v>
      </c>
      <c r="W24" s="102"/>
      <c r="X24" s="7"/>
    </row>
    <row r="25" spans="2:24">
      <c r="B25" s="5"/>
      <c r="C25" s="11">
        <f t="shared" si="7"/>
        <v>45518</v>
      </c>
      <c r="D25" s="12" t="str">
        <f t="shared" si="0"/>
        <v>Mi</v>
      </c>
      <c r="E25" s="69"/>
      <c r="F25" s="32">
        <f t="shared" si="8"/>
        <v>45549</v>
      </c>
      <c r="G25" s="27" t="str">
        <f t="shared" si="1"/>
        <v>Sa</v>
      </c>
      <c r="H25" s="28" t="s">
        <v>56</v>
      </c>
      <c r="I25" s="14">
        <f t="shared" si="9"/>
        <v>45579</v>
      </c>
      <c r="J25" s="12" t="str">
        <f t="shared" si="2"/>
        <v>Mo</v>
      </c>
      <c r="K25" s="30"/>
      <c r="L25" s="11">
        <f t="shared" si="10"/>
        <v>45610</v>
      </c>
      <c r="M25" s="12" t="str">
        <f t="shared" si="3"/>
        <v>Do</v>
      </c>
      <c r="N25" s="30"/>
      <c r="O25" s="26">
        <f t="shared" si="11"/>
        <v>45640</v>
      </c>
      <c r="P25" s="27" t="str">
        <f t="shared" si="4"/>
        <v>Sa</v>
      </c>
      <c r="Q25" s="103"/>
      <c r="R25" s="11">
        <f t="shared" si="12"/>
        <v>45671</v>
      </c>
      <c r="S25" s="12" t="str">
        <f t="shared" si="5"/>
        <v>Di</v>
      </c>
      <c r="T25" s="68" t="s">
        <v>20</v>
      </c>
      <c r="U25" s="11">
        <f t="shared" si="13"/>
        <v>45702</v>
      </c>
      <c r="V25" s="12" t="str">
        <f t="shared" si="6"/>
        <v>Fr</v>
      </c>
      <c r="W25" s="102"/>
      <c r="X25" s="7"/>
    </row>
    <row r="26" spans="2:24">
      <c r="B26" s="5"/>
      <c r="C26" s="21">
        <f t="shared" si="7"/>
        <v>45519</v>
      </c>
      <c r="D26" s="22" t="str">
        <f t="shared" si="0"/>
        <v>Do</v>
      </c>
      <c r="E26" s="93" t="s">
        <v>57</v>
      </c>
      <c r="F26" s="11">
        <f t="shared" si="8"/>
        <v>45550</v>
      </c>
      <c r="G26" s="12" t="str">
        <f t="shared" si="1"/>
        <v>So</v>
      </c>
      <c r="H26" s="13" t="s">
        <v>56</v>
      </c>
      <c r="I26" s="14">
        <f t="shared" si="9"/>
        <v>45580</v>
      </c>
      <c r="J26" s="12" t="str">
        <f t="shared" si="2"/>
        <v>Di</v>
      </c>
      <c r="K26" s="30"/>
      <c r="L26" s="11">
        <f t="shared" si="10"/>
        <v>45611</v>
      </c>
      <c r="M26" s="12" t="str">
        <f t="shared" si="3"/>
        <v>Fr</v>
      </c>
      <c r="N26" s="53" t="s">
        <v>31</v>
      </c>
      <c r="O26" s="14">
        <f t="shared" si="11"/>
        <v>45641</v>
      </c>
      <c r="P26" s="12" t="str">
        <f t="shared" si="4"/>
        <v>So</v>
      </c>
      <c r="Q26" s="100"/>
      <c r="R26" s="11">
        <f t="shared" si="12"/>
        <v>45672</v>
      </c>
      <c r="S26" s="12" t="str">
        <f t="shared" si="5"/>
        <v>Mi</v>
      </c>
      <c r="T26" s="40"/>
      <c r="U26" s="32">
        <f t="shared" si="13"/>
        <v>45703</v>
      </c>
      <c r="V26" s="27" t="str">
        <f t="shared" si="6"/>
        <v>Sa</v>
      </c>
      <c r="W26" s="104"/>
      <c r="X26" s="7"/>
    </row>
    <row r="27" spans="2:24">
      <c r="B27" s="5"/>
      <c r="C27" s="11">
        <f t="shared" si="7"/>
        <v>45520</v>
      </c>
      <c r="D27" s="12" t="str">
        <f t="shared" si="0"/>
        <v>Fr</v>
      </c>
      <c r="E27" s="53" t="s">
        <v>28</v>
      </c>
      <c r="F27" s="11">
        <f t="shared" si="8"/>
        <v>45551</v>
      </c>
      <c r="G27" s="12" t="str">
        <f t="shared" si="1"/>
        <v>Mo</v>
      </c>
      <c r="H27" s="15" t="s">
        <v>29</v>
      </c>
      <c r="I27" s="14">
        <f t="shared" si="9"/>
        <v>45581</v>
      </c>
      <c r="J27" s="12" t="str">
        <f t="shared" si="2"/>
        <v>Mi</v>
      </c>
      <c r="K27" s="30"/>
      <c r="L27" s="32">
        <f t="shared" si="10"/>
        <v>45612</v>
      </c>
      <c r="M27" s="27" t="str">
        <f t="shared" si="3"/>
        <v>Sa</v>
      </c>
      <c r="N27" s="67" t="s">
        <v>58</v>
      </c>
      <c r="O27" s="14">
        <f t="shared" si="11"/>
        <v>45642</v>
      </c>
      <c r="P27" s="12" t="str">
        <f t="shared" si="4"/>
        <v>Mo</v>
      </c>
      <c r="Q27" s="100"/>
      <c r="R27" s="11">
        <f t="shared" si="12"/>
        <v>45673</v>
      </c>
      <c r="S27" s="12" t="str">
        <f t="shared" si="5"/>
        <v>Do</v>
      </c>
      <c r="T27" s="40"/>
      <c r="U27" s="11">
        <f t="shared" si="13"/>
        <v>45704</v>
      </c>
      <c r="V27" s="12" t="str">
        <f t="shared" si="6"/>
        <v>So</v>
      </c>
      <c r="W27" s="102"/>
      <c r="X27" s="7"/>
    </row>
    <row r="28" spans="2:24">
      <c r="B28" s="5"/>
      <c r="C28" s="32">
        <f t="shared" si="7"/>
        <v>45521</v>
      </c>
      <c r="D28" s="27" t="str">
        <f t="shared" si="0"/>
        <v>Sa</v>
      </c>
      <c r="E28" s="104"/>
      <c r="F28" s="11">
        <f t="shared" si="8"/>
        <v>45552</v>
      </c>
      <c r="G28" s="12" t="str">
        <f t="shared" si="1"/>
        <v>Di</v>
      </c>
      <c r="H28" s="15" t="s">
        <v>29</v>
      </c>
      <c r="I28" s="14">
        <f t="shared" si="9"/>
        <v>45582</v>
      </c>
      <c r="J28" s="12" t="str">
        <f t="shared" si="2"/>
        <v>Do</v>
      </c>
      <c r="K28" s="30"/>
      <c r="L28" s="11">
        <f t="shared" si="10"/>
        <v>45613</v>
      </c>
      <c r="M28" s="12" t="str">
        <f t="shared" si="3"/>
        <v>So</v>
      </c>
      <c r="N28" s="67" t="s">
        <v>58</v>
      </c>
      <c r="O28" s="14">
        <f t="shared" si="11"/>
        <v>45643</v>
      </c>
      <c r="P28" s="12" t="str">
        <f t="shared" si="4"/>
        <v>Di</v>
      </c>
      <c r="Q28" s="100"/>
      <c r="R28" s="11">
        <f t="shared" si="12"/>
        <v>45674</v>
      </c>
      <c r="S28" s="12" t="str">
        <f t="shared" si="5"/>
        <v>Fr</v>
      </c>
      <c r="T28" s="100" t="s">
        <v>31</v>
      </c>
      <c r="U28" s="11">
        <f t="shared" si="13"/>
        <v>45705</v>
      </c>
      <c r="V28" s="12" t="str">
        <f t="shared" si="6"/>
        <v>Mo</v>
      </c>
      <c r="W28" s="102"/>
      <c r="X28" s="7"/>
    </row>
    <row r="29" spans="2:24">
      <c r="B29" s="5"/>
      <c r="C29" s="11">
        <f t="shared" si="7"/>
        <v>45522</v>
      </c>
      <c r="D29" s="12" t="str">
        <f t="shared" si="0"/>
        <v>So</v>
      </c>
      <c r="E29" s="30"/>
      <c r="F29" s="11">
        <f t="shared" si="8"/>
        <v>45553</v>
      </c>
      <c r="G29" s="12" t="str">
        <f t="shared" si="1"/>
        <v>Mi</v>
      </c>
      <c r="H29" s="15" t="s">
        <v>29</v>
      </c>
      <c r="I29" s="14">
        <f t="shared" si="9"/>
        <v>45583</v>
      </c>
      <c r="J29" s="12" t="str">
        <f t="shared" si="2"/>
        <v>Fr</v>
      </c>
      <c r="K29" s="53" t="s">
        <v>31</v>
      </c>
      <c r="L29" s="11">
        <f t="shared" si="10"/>
        <v>45614</v>
      </c>
      <c r="M29" s="12" t="str">
        <f t="shared" si="3"/>
        <v>Mo</v>
      </c>
      <c r="N29" s="106"/>
      <c r="O29" s="14">
        <f t="shared" si="11"/>
        <v>45644</v>
      </c>
      <c r="P29" s="12" t="str">
        <f t="shared" si="4"/>
        <v>Mi</v>
      </c>
      <c r="Q29" s="100"/>
      <c r="R29" s="32">
        <f t="shared" si="12"/>
        <v>45675</v>
      </c>
      <c r="S29" s="27" t="str">
        <f t="shared" si="5"/>
        <v>Sa</v>
      </c>
      <c r="T29" s="98"/>
      <c r="U29" s="11">
        <f t="shared" si="13"/>
        <v>45706</v>
      </c>
      <c r="V29" s="12" t="str">
        <f t="shared" si="6"/>
        <v>Di</v>
      </c>
      <c r="W29" s="102"/>
      <c r="X29" s="7"/>
    </row>
    <row r="30" spans="2:24">
      <c r="B30" s="5"/>
      <c r="C30" s="11">
        <f t="shared" si="7"/>
        <v>45523</v>
      </c>
      <c r="D30" s="12" t="str">
        <f t="shared" si="0"/>
        <v>Mo</v>
      </c>
      <c r="E30" s="30"/>
      <c r="F30" s="11">
        <f t="shared" si="8"/>
        <v>45554</v>
      </c>
      <c r="G30" s="12" t="str">
        <f t="shared" si="1"/>
        <v>Do</v>
      </c>
      <c r="H30" s="102"/>
      <c r="I30" s="26">
        <f t="shared" si="9"/>
        <v>45584</v>
      </c>
      <c r="J30" s="27" t="str">
        <f t="shared" si="2"/>
        <v>Sa</v>
      </c>
      <c r="K30" s="23" t="s">
        <v>59</v>
      </c>
      <c r="L30" s="11">
        <f t="shared" si="10"/>
        <v>45615</v>
      </c>
      <c r="M30" s="12" t="str">
        <f t="shared" si="3"/>
        <v>Di</v>
      </c>
      <c r="N30" s="30"/>
      <c r="O30" s="14">
        <f t="shared" si="11"/>
        <v>45645</v>
      </c>
      <c r="P30" s="12" t="str">
        <f t="shared" si="4"/>
        <v>Do</v>
      </c>
      <c r="Q30" s="53"/>
      <c r="R30" s="11">
        <f t="shared" si="12"/>
        <v>45676</v>
      </c>
      <c r="S30" s="12" t="str">
        <f t="shared" si="5"/>
        <v>So</v>
      </c>
      <c r="T30" s="40"/>
      <c r="U30" s="11">
        <f t="shared" si="13"/>
        <v>45707</v>
      </c>
      <c r="V30" s="12" t="str">
        <f t="shared" si="6"/>
        <v>Mi</v>
      </c>
      <c r="W30" s="102"/>
      <c r="X30" s="7"/>
    </row>
    <row r="31" spans="2:24">
      <c r="B31" s="5"/>
      <c r="C31" s="21">
        <f t="shared" si="7"/>
        <v>45524</v>
      </c>
      <c r="D31" s="22" t="str">
        <f t="shared" si="0"/>
        <v>Di</v>
      </c>
      <c r="E31" s="107"/>
      <c r="F31" s="11">
        <f t="shared" si="8"/>
        <v>45555</v>
      </c>
      <c r="G31" s="12" t="str">
        <f t="shared" si="1"/>
        <v>Fr</v>
      </c>
      <c r="H31" s="53" t="s">
        <v>31</v>
      </c>
      <c r="I31" s="14">
        <f t="shared" si="9"/>
        <v>45585</v>
      </c>
      <c r="J31" s="12" t="str">
        <f t="shared" si="2"/>
        <v>So</v>
      </c>
      <c r="K31" s="30" t="s">
        <v>60</v>
      </c>
      <c r="L31" s="21">
        <f t="shared" si="10"/>
        <v>45616</v>
      </c>
      <c r="M31" s="22" t="str">
        <f t="shared" si="3"/>
        <v>Mi</v>
      </c>
      <c r="N31" s="30"/>
      <c r="O31" s="14">
        <f t="shared" si="11"/>
        <v>45646</v>
      </c>
      <c r="P31" s="12" t="str">
        <f t="shared" si="4"/>
        <v>Fr</v>
      </c>
      <c r="Q31" s="100" t="s">
        <v>28</v>
      </c>
      <c r="R31" s="11">
        <f t="shared" si="12"/>
        <v>45677</v>
      </c>
      <c r="S31" s="12" t="str">
        <f t="shared" si="5"/>
        <v>Mo</v>
      </c>
      <c r="T31" s="40"/>
      <c r="U31" s="11">
        <f t="shared" si="13"/>
        <v>45708</v>
      </c>
      <c r="V31" s="12" t="str">
        <f t="shared" si="6"/>
        <v>Do</v>
      </c>
      <c r="W31" s="102"/>
      <c r="X31" s="7"/>
    </row>
    <row r="32" spans="2:24">
      <c r="B32" s="5"/>
      <c r="C32" s="21">
        <f t="shared" si="7"/>
        <v>45525</v>
      </c>
      <c r="D32" s="22" t="str">
        <f t="shared" si="0"/>
        <v>Mi</v>
      </c>
      <c r="E32" s="107"/>
      <c r="F32" s="32">
        <f t="shared" si="8"/>
        <v>45556</v>
      </c>
      <c r="G32" s="27" t="str">
        <f t="shared" si="1"/>
        <v>Sa</v>
      </c>
      <c r="H32" s="105"/>
      <c r="I32" s="14">
        <f t="shared" si="9"/>
        <v>45586</v>
      </c>
      <c r="J32" s="12" t="str">
        <f t="shared" si="2"/>
        <v>Mo</v>
      </c>
      <c r="K32" s="30"/>
      <c r="L32" s="11">
        <f t="shared" si="10"/>
        <v>45617</v>
      </c>
      <c r="M32" s="12" t="str">
        <f t="shared" si="3"/>
        <v>Do</v>
      </c>
      <c r="N32" s="30"/>
      <c r="O32" s="26">
        <f t="shared" si="11"/>
        <v>45647</v>
      </c>
      <c r="P32" s="27" t="str">
        <f t="shared" si="4"/>
        <v>Sa</v>
      </c>
      <c r="Q32" s="103"/>
      <c r="R32" s="11">
        <f t="shared" si="12"/>
        <v>45678</v>
      </c>
      <c r="S32" s="12" t="str">
        <f t="shared" si="5"/>
        <v>Di</v>
      </c>
      <c r="T32" s="40"/>
      <c r="U32" s="11">
        <f t="shared" si="13"/>
        <v>45709</v>
      </c>
      <c r="V32" s="12" t="str">
        <f t="shared" si="6"/>
        <v>Fr</v>
      </c>
      <c r="W32" s="53" t="s">
        <v>28</v>
      </c>
      <c r="X32" s="7"/>
    </row>
    <row r="33" spans="2:24">
      <c r="B33" s="5"/>
      <c r="C33" s="21">
        <f t="shared" si="7"/>
        <v>45526</v>
      </c>
      <c r="D33" s="22" t="str">
        <f t="shared" si="0"/>
        <v>Do</v>
      </c>
      <c r="E33" s="107"/>
      <c r="F33" s="11">
        <f t="shared" si="8"/>
        <v>45557</v>
      </c>
      <c r="G33" s="12" t="str">
        <f t="shared" si="1"/>
        <v>So</v>
      </c>
      <c r="H33" s="71"/>
      <c r="I33" s="14">
        <f t="shared" si="9"/>
        <v>45587</v>
      </c>
      <c r="J33" s="12" t="str">
        <f t="shared" si="2"/>
        <v>Di</v>
      </c>
      <c r="K33" s="30"/>
      <c r="L33" s="11">
        <f t="shared" si="10"/>
        <v>45618</v>
      </c>
      <c r="M33" s="12" t="str">
        <f t="shared" si="3"/>
        <v>Fr</v>
      </c>
      <c r="N33" s="30"/>
      <c r="O33" s="14">
        <f t="shared" si="11"/>
        <v>45648</v>
      </c>
      <c r="P33" s="12" t="str">
        <f t="shared" si="4"/>
        <v>So</v>
      </c>
      <c r="Q33" s="100"/>
      <c r="R33" s="11">
        <f t="shared" si="12"/>
        <v>45679</v>
      </c>
      <c r="S33" s="12" t="str">
        <f t="shared" si="5"/>
        <v>Mi</v>
      </c>
      <c r="T33" s="40"/>
      <c r="U33" s="32">
        <f t="shared" si="13"/>
        <v>45710</v>
      </c>
      <c r="V33" s="27" t="str">
        <f t="shared" si="6"/>
        <v>Sa</v>
      </c>
      <c r="W33" s="104"/>
      <c r="X33" s="7"/>
    </row>
    <row r="34" spans="2:24">
      <c r="B34" s="5"/>
      <c r="C34" s="11">
        <f t="shared" si="7"/>
        <v>45527</v>
      </c>
      <c r="D34" s="12" t="str">
        <f t="shared" si="0"/>
        <v>Fr</v>
      </c>
      <c r="E34" s="102"/>
      <c r="F34" s="11">
        <f t="shared" si="8"/>
        <v>45558</v>
      </c>
      <c r="G34" s="12" t="str">
        <f t="shared" si="1"/>
        <v>Mo</v>
      </c>
      <c r="H34" s="30"/>
      <c r="I34" s="14">
        <f t="shared" si="9"/>
        <v>45588</v>
      </c>
      <c r="J34" s="12" t="str">
        <f t="shared" si="2"/>
        <v>Mi</v>
      </c>
      <c r="K34" s="30"/>
      <c r="L34" s="32">
        <f t="shared" si="10"/>
        <v>45619</v>
      </c>
      <c r="M34" s="27" t="str">
        <f t="shared" si="3"/>
        <v>Sa</v>
      </c>
      <c r="N34" s="23" t="s">
        <v>61</v>
      </c>
      <c r="O34" s="14">
        <f t="shared" si="11"/>
        <v>45649</v>
      </c>
      <c r="P34" s="12" t="str">
        <f t="shared" si="4"/>
        <v>Mo</v>
      </c>
      <c r="Q34" s="100"/>
      <c r="R34" s="11">
        <f t="shared" si="12"/>
        <v>45680</v>
      </c>
      <c r="S34" s="12" t="str">
        <f t="shared" si="5"/>
        <v>Do</v>
      </c>
      <c r="T34" s="40"/>
      <c r="U34" s="11">
        <f t="shared" si="13"/>
        <v>45711</v>
      </c>
      <c r="V34" s="12" t="str">
        <f t="shared" si="6"/>
        <v>So</v>
      </c>
      <c r="W34" s="102"/>
      <c r="X34" s="7"/>
    </row>
    <row r="35" spans="2:24">
      <c r="B35" s="5"/>
      <c r="C35" s="32">
        <f t="shared" ref="C35:C42" si="14">C34+1</f>
        <v>45528</v>
      </c>
      <c r="D35" s="27" t="str">
        <f t="shared" si="0"/>
        <v>Sa</v>
      </c>
      <c r="E35" s="104"/>
      <c r="F35" s="11">
        <f t="shared" si="8"/>
        <v>45559</v>
      </c>
      <c r="G35" s="12" t="str">
        <f t="shared" si="1"/>
        <v>Di</v>
      </c>
      <c r="H35" s="69"/>
      <c r="I35" s="14">
        <f t="shared" si="9"/>
        <v>45589</v>
      </c>
      <c r="J35" s="12" t="str">
        <f t="shared" si="2"/>
        <v>Do</v>
      </c>
      <c r="K35" s="30"/>
      <c r="L35" s="11">
        <f t="shared" si="10"/>
        <v>45620</v>
      </c>
      <c r="M35" s="12" t="str">
        <f t="shared" si="3"/>
        <v>So</v>
      </c>
      <c r="N35" s="30" t="s">
        <v>61</v>
      </c>
      <c r="O35" s="14">
        <f t="shared" si="11"/>
        <v>45650</v>
      </c>
      <c r="P35" s="12" t="str">
        <f t="shared" si="4"/>
        <v>Di</v>
      </c>
      <c r="Q35" s="101" t="s">
        <v>62</v>
      </c>
      <c r="R35" s="11">
        <f t="shared" si="12"/>
        <v>45681</v>
      </c>
      <c r="S35" s="12" t="str">
        <f t="shared" si="5"/>
        <v>Fr</v>
      </c>
      <c r="T35" s="40"/>
      <c r="U35" s="21">
        <f t="shared" si="13"/>
        <v>45712</v>
      </c>
      <c r="V35" s="22" t="str">
        <f t="shared" si="6"/>
        <v>Mo</v>
      </c>
      <c r="W35" s="107"/>
      <c r="X35" s="7"/>
    </row>
    <row r="36" spans="2:24">
      <c r="B36" s="5"/>
      <c r="C36" s="11">
        <f t="shared" si="14"/>
        <v>45529</v>
      </c>
      <c r="D36" s="12" t="str">
        <f t="shared" si="0"/>
        <v>So</v>
      </c>
      <c r="E36" s="102"/>
      <c r="F36" s="11">
        <f t="shared" si="8"/>
        <v>45560</v>
      </c>
      <c r="G36" s="12" t="str">
        <f t="shared" si="1"/>
        <v>Mi</v>
      </c>
      <c r="H36" s="30"/>
      <c r="I36" s="14">
        <f t="shared" si="9"/>
        <v>45590</v>
      </c>
      <c r="J36" s="12" t="str">
        <f t="shared" si="2"/>
        <v>Fr</v>
      </c>
      <c r="K36" s="30"/>
      <c r="L36" s="11">
        <f t="shared" si="10"/>
        <v>45621</v>
      </c>
      <c r="M36" s="12" t="str">
        <f t="shared" si="3"/>
        <v>Mo</v>
      </c>
      <c r="N36" s="30"/>
      <c r="O36" s="95">
        <f t="shared" si="11"/>
        <v>45651</v>
      </c>
      <c r="P36" s="17" t="str">
        <f t="shared" si="4"/>
        <v>Mi</v>
      </c>
      <c r="Q36" s="94" t="s">
        <v>63</v>
      </c>
      <c r="R36" s="32">
        <f t="shared" si="12"/>
        <v>45682</v>
      </c>
      <c r="S36" s="27" t="str">
        <f t="shared" si="5"/>
        <v>Sa</v>
      </c>
      <c r="T36" s="98"/>
      <c r="U36" s="21">
        <f t="shared" si="13"/>
        <v>45713</v>
      </c>
      <c r="V36" s="22" t="str">
        <f t="shared" si="6"/>
        <v>Di</v>
      </c>
      <c r="W36" s="107"/>
      <c r="X36" s="7"/>
    </row>
    <row r="37" spans="2:24">
      <c r="B37" s="5"/>
      <c r="C37" s="11">
        <f t="shared" si="14"/>
        <v>45530</v>
      </c>
      <c r="D37" s="12" t="str">
        <f t="shared" si="0"/>
        <v>Mo</v>
      </c>
      <c r="E37" s="102"/>
      <c r="F37" s="11">
        <f t="shared" si="8"/>
        <v>45561</v>
      </c>
      <c r="G37" s="12" t="str">
        <f t="shared" si="1"/>
        <v>Do</v>
      </c>
      <c r="H37" s="30"/>
      <c r="I37" s="26">
        <f t="shared" si="9"/>
        <v>45591</v>
      </c>
      <c r="J37" s="27" t="str">
        <f t="shared" si="2"/>
        <v>Sa</v>
      </c>
      <c r="K37" s="23" t="s">
        <v>64</v>
      </c>
      <c r="L37" s="11">
        <f t="shared" si="10"/>
        <v>45622</v>
      </c>
      <c r="M37" s="12" t="str">
        <f t="shared" si="3"/>
        <v>Di</v>
      </c>
      <c r="N37" s="30"/>
      <c r="O37" s="95">
        <f t="shared" si="11"/>
        <v>45652</v>
      </c>
      <c r="P37" s="96" t="str">
        <f t="shared" si="4"/>
        <v>Do</v>
      </c>
      <c r="Q37" s="108" t="s">
        <v>65</v>
      </c>
      <c r="R37" s="11">
        <f t="shared" si="12"/>
        <v>45683</v>
      </c>
      <c r="S37" s="12" t="str">
        <f t="shared" si="5"/>
        <v>So</v>
      </c>
      <c r="T37" s="40"/>
      <c r="U37" s="21">
        <f t="shared" si="13"/>
        <v>45714</v>
      </c>
      <c r="V37" s="22" t="str">
        <f t="shared" si="6"/>
        <v>Mi</v>
      </c>
      <c r="W37" s="107"/>
      <c r="X37" s="7"/>
    </row>
    <row r="38" spans="2:24">
      <c r="B38" s="5"/>
      <c r="C38" s="11">
        <f t="shared" si="14"/>
        <v>45531</v>
      </c>
      <c r="D38" s="12" t="str">
        <f t="shared" si="0"/>
        <v>Di</v>
      </c>
      <c r="E38" s="107"/>
      <c r="F38" s="11">
        <f t="shared" si="8"/>
        <v>45562</v>
      </c>
      <c r="G38" s="12" t="str">
        <f t="shared" si="1"/>
        <v>Fr</v>
      </c>
      <c r="H38" s="30"/>
      <c r="I38" s="14">
        <f t="shared" si="9"/>
        <v>45592</v>
      </c>
      <c r="J38" s="12" t="str">
        <f t="shared" si="2"/>
        <v>So</v>
      </c>
      <c r="K38" s="30" t="s">
        <v>64</v>
      </c>
      <c r="L38" s="11">
        <f t="shared" si="10"/>
        <v>45623</v>
      </c>
      <c r="M38" s="12" t="str">
        <f t="shared" si="3"/>
        <v>Mi</v>
      </c>
      <c r="N38" s="30"/>
      <c r="O38" s="14">
        <f t="shared" si="11"/>
        <v>45653</v>
      </c>
      <c r="P38" s="12" t="str">
        <f t="shared" si="4"/>
        <v>Fr</v>
      </c>
      <c r="Q38" s="68"/>
      <c r="R38" s="11">
        <f t="shared" si="12"/>
        <v>45684</v>
      </c>
      <c r="S38" s="12" t="str">
        <f t="shared" si="5"/>
        <v>Mo</v>
      </c>
      <c r="T38" s="40"/>
      <c r="U38" s="21">
        <f t="shared" si="13"/>
        <v>45715</v>
      </c>
      <c r="V38" s="22" t="str">
        <f t="shared" si="6"/>
        <v>Do</v>
      </c>
      <c r="W38" s="107"/>
      <c r="X38" s="7"/>
    </row>
    <row r="39" spans="2:24">
      <c r="B39" s="5"/>
      <c r="C39" s="11">
        <f t="shared" si="14"/>
        <v>45532</v>
      </c>
      <c r="D39" s="12" t="str">
        <f t="shared" si="0"/>
        <v>Mi</v>
      </c>
      <c r="E39" s="102"/>
      <c r="F39" s="32">
        <f t="shared" si="8"/>
        <v>45563</v>
      </c>
      <c r="G39" s="27" t="str">
        <f t="shared" si="1"/>
        <v>Sa</v>
      </c>
      <c r="H39" s="23" t="s">
        <v>66</v>
      </c>
      <c r="I39" s="14">
        <f t="shared" si="9"/>
        <v>45593</v>
      </c>
      <c r="J39" s="12" t="str">
        <f t="shared" si="2"/>
        <v>Mo</v>
      </c>
      <c r="K39" s="39" t="s">
        <v>67</v>
      </c>
      <c r="L39" s="11">
        <f t="shared" si="10"/>
        <v>45624</v>
      </c>
      <c r="M39" s="12" t="str">
        <f t="shared" si="3"/>
        <v>Do</v>
      </c>
      <c r="N39" s="30"/>
      <c r="O39" s="26">
        <f t="shared" si="11"/>
        <v>45654</v>
      </c>
      <c r="P39" s="27" t="str">
        <f t="shared" si="4"/>
        <v>Sa</v>
      </c>
      <c r="Q39" s="103"/>
      <c r="R39" s="11">
        <f t="shared" si="12"/>
        <v>45685</v>
      </c>
      <c r="S39" s="12" t="str">
        <f t="shared" si="5"/>
        <v>Di</v>
      </c>
      <c r="T39" s="40"/>
      <c r="U39" s="21">
        <f t="shared" si="13"/>
        <v>45716</v>
      </c>
      <c r="V39" s="22" t="str">
        <f t="shared" si="6"/>
        <v>Fr</v>
      </c>
      <c r="W39" s="107"/>
      <c r="X39" s="7"/>
    </row>
    <row r="40" spans="2:24">
      <c r="B40" s="5"/>
      <c r="C40" s="11">
        <f t="shared" si="14"/>
        <v>45533</v>
      </c>
      <c r="D40" s="12" t="str">
        <f t="shared" si="0"/>
        <v>Do</v>
      </c>
      <c r="E40" s="102"/>
      <c r="F40" s="11">
        <f t="shared" si="8"/>
        <v>45564</v>
      </c>
      <c r="G40" s="12" t="str">
        <f t="shared" si="1"/>
        <v>So</v>
      </c>
      <c r="H40" s="30" t="s">
        <v>66</v>
      </c>
      <c r="I40" s="14">
        <f t="shared" si="9"/>
        <v>45594</v>
      </c>
      <c r="J40" s="12" t="str">
        <f t="shared" si="2"/>
        <v>Di</v>
      </c>
      <c r="K40" s="30"/>
      <c r="L40" s="11">
        <f t="shared" si="10"/>
        <v>45625</v>
      </c>
      <c r="M40" s="12" t="str">
        <f t="shared" si="3"/>
        <v>Fr</v>
      </c>
      <c r="N40" s="30"/>
      <c r="O40" s="14">
        <f t="shared" si="11"/>
        <v>45655</v>
      </c>
      <c r="P40" s="12" t="str">
        <f t="shared" si="4"/>
        <v>So</v>
      </c>
      <c r="Q40" s="100"/>
      <c r="R40" s="11">
        <f t="shared" si="12"/>
        <v>45686</v>
      </c>
      <c r="S40" s="12" t="str">
        <f t="shared" si="5"/>
        <v>Mi</v>
      </c>
      <c r="T40" s="40"/>
      <c r="U40" s="21"/>
      <c r="V40" s="22"/>
      <c r="W40" s="109" t="s">
        <v>68</v>
      </c>
      <c r="X40" s="7"/>
    </row>
    <row r="41" spans="2:24">
      <c r="B41" s="5"/>
      <c r="C41" s="11">
        <f t="shared" si="14"/>
        <v>45534</v>
      </c>
      <c r="D41" s="12" t="str">
        <f t="shared" si="0"/>
        <v>Fr</v>
      </c>
      <c r="E41" s="102"/>
      <c r="F41" s="11">
        <f t="shared" si="8"/>
        <v>45565</v>
      </c>
      <c r="G41" s="12" t="str">
        <f t="shared" si="1"/>
        <v>Mo</v>
      </c>
      <c r="H41" s="30"/>
      <c r="I41" s="14">
        <f t="shared" si="9"/>
        <v>45595</v>
      </c>
      <c r="J41" s="12" t="str">
        <f t="shared" si="2"/>
        <v>Mi</v>
      </c>
      <c r="K41" s="93" t="s">
        <v>69</v>
      </c>
      <c r="L41" s="32">
        <f t="shared" si="10"/>
        <v>45626</v>
      </c>
      <c r="M41" s="27" t="str">
        <f t="shared" si="3"/>
        <v>Sa</v>
      </c>
      <c r="N41" s="23"/>
      <c r="O41" s="14">
        <f t="shared" si="11"/>
        <v>45656</v>
      </c>
      <c r="P41" s="12" t="str">
        <f t="shared" si="4"/>
        <v>Mo</v>
      </c>
      <c r="Q41" s="100"/>
      <c r="R41" s="11">
        <f t="shared" si="12"/>
        <v>45687</v>
      </c>
      <c r="S41" s="12" t="str">
        <f t="shared" si="5"/>
        <v>Do</v>
      </c>
      <c r="T41" s="40"/>
      <c r="U41" s="21"/>
      <c r="V41" s="22"/>
      <c r="W41" s="110" t="s">
        <v>70</v>
      </c>
      <c r="X41" s="7"/>
    </row>
    <row r="42" spans="2:24">
      <c r="B42" s="5"/>
      <c r="C42" s="111">
        <f t="shared" si="14"/>
        <v>45535</v>
      </c>
      <c r="D42" s="112" t="str">
        <f t="shared" si="0"/>
        <v>Sa</v>
      </c>
      <c r="E42" s="113"/>
      <c r="F42" s="82"/>
      <c r="G42" s="83"/>
      <c r="H42" s="114"/>
      <c r="I42" s="115">
        <f t="shared" si="9"/>
        <v>45596</v>
      </c>
      <c r="J42" s="116" t="str">
        <f t="shared" si="2"/>
        <v>Do</v>
      </c>
      <c r="K42" s="30"/>
      <c r="L42" s="82"/>
      <c r="M42" s="83"/>
      <c r="N42" s="114"/>
      <c r="O42" s="117">
        <f t="shared" si="11"/>
        <v>45657</v>
      </c>
      <c r="P42" s="112" t="str">
        <f t="shared" si="4"/>
        <v>Di</v>
      </c>
      <c r="Q42" s="101" t="s">
        <v>71</v>
      </c>
      <c r="R42" s="75">
        <f t="shared" si="12"/>
        <v>45688</v>
      </c>
      <c r="S42" s="76" t="str">
        <f t="shared" si="5"/>
        <v>Fr</v>
      </c>
      <c r="T42" s="118"/>
      <c r="U42" s="21"/>
      <c r="V42" s="22"/>
      <c r="W42" s="119" t="s">
        <v>72</v>
      </c>
      <c r="X42" s="7"/>
    </row>
    <row r="43" spans="2:24">
      <c r="B43" s="5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7"/>
    </row>
    <row r="44" spans="2:24">
      <c r="B44" s="88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7"/>
    </row>
    <row r="45" spans="2:24">
      <c r="B45" s="8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90"/>
    </row>
    <row r="49" spans="22:22">
      <c r="V49" s="1">
        <v>5</v>
      </c>
    </row>
  </sheetData>
  <mergeCells count="11">
    <mergeCell ref="U11:W11"/>
    <mergeCell ref="C43:W43"/>
    <mergeCell ref="C44:W45"/>
    <mergeCell ref="C2:S6"/>
    <mergeCell ref="C7:S9"/>
    <mergeCell ref="C11:E11"/>
    <mergeCell ref="F11:H11"/>
    <mergeCell ref="I11:K11"/>
    <mergeCell ref="L11:N11"/>
    <mergeCell ref="O11:Q11"/>
    <mergeCell ref="R11:T11"/>
  </mergeCells>
  <conditionalFormatting sqref="D12:D42 G12:G42 J12:J42 M12:M42 V12:V42">
    <cfRule type="cellIs" dxfId="11" priority="33" stopIfTrue="1" operator="equal">
      <formula>"Sa"</formula>
    </cfRule>
    <cfRule type="cellIs" dxfId="10" priority="34" stopIfTrue="1" operator="equal">
      <formula>"So"</formula>
    </cfRule>
  </conditionalFormatting>
  <conditionalFormatting sqref="O12:O42">
    <cfRule type="expression" dxfId="9" priority="50" stopIfTrue="1">
      <formula>(P12="Sa")</formula>
    </cfRule>
    <cfRule type="expression" dxfId="8" priority="51" stopIfTrue="1">
      <formula>(P12="So")</formula>
    </cfRule>
  </conditionalFormatting>
  <conditionalFormatting sqref="P12:P42">
    <cfRule type="cellIs" dxfId="7" priority="52" stopIfTrue="1" operator="equal">
      <formula>"Sa"</formula>
    </cfRule>
    <cfRule type="cellIs" dxfId="6" priority="53" stopIfTrue="1" operator="equal">
      <formula>"So"</formula>
    </cfRule>
  </conditionalFormatting>
  <conditionalFormatting sqref="Q37">
    <cfRule type="cellIs" dxfId="5" priority="56" stopIfTrue="1" operator="equal">
      <formula>"Sa"</formula>
    </cfRule>
    <cfRule type="cellIs" dxfId="4" priority="57" stopIfTrue="1" operator="equal">
      <formula>"So"</formula>
    </cfRule>
  </conditionalFormatting>
  <conditionalFormatting sqref="R12:R42">
    <cfRule type="expression" dxfId="3" priority="58" stopIfTrue="1">
      <formula>(S12="Sa")</formula>
    </cfRule>
    <cfRule type="expression" dxfId="2" priority="59" stopIfTrue="1">
      <formula>(S12="So")</formula>
    </cfRule>
  </conditionalFormatting>
  <conditionalFormatting sqref="S12:S42">
    <cfRule type="cellIs" dxfId="1" priority="60" stopIfTrue="1" operator="equal">
      <formula>"Sa"</formula>
    </cfRule>
    <cfRule type="cellIs" dxfId="0" priority="61" stopIfTrue="1" operator="equal">
      <formula>"So"</formula>
    </cfRule>
  </conditionalFormatting>
  <printOptions horizontalCentered="1" verticalCentered="1"/>
  <pageMargins left="0.39370078740157477" right="0.39370078740157477" top="0.78740157480314954" bottom="0.78740157480314954" header="0.39370078740157477" footer="0.39370078740157477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Januar 24-Juli 24</vt:lpstr>
      <vt:lpstr>August 24-Februar 25</vt:lpstr>
      <vt:lpstr>'August 24-Februar 25'!Druckbereich</vt:lpstr>
      <vt:lpstr>'Januar 24-Juli 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Friedrich</dc:creator>
  <cp:lastModifiedBy>Helmut Friedrich</cp:lastModifiedBy>
  <cp:revision>1</cp:revision>
  <cp:lastPrinted>2023-12-11T16:18:40Z</cp:lastPrinted>
  <dcterms:created xsi:type="dcterms:W3CDTF">2023-12-11T15:31:02Z</dcterms:created>
  <dcterms:modified xsi:type="dcterms:W3CDTF">2023-12-11T16:19:13Z</dcterms:modified>
</cp:coreProperties>
</file>