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Januar-Juli" sheetId="1" r:id="rId1"/>
    <sheet name="August-Februar" sheetId="2" r:id="rId2"/>
  </sheets>
  <definedNames>
    <definedName name="_xlnm.Print_Area" localSheetId="1">'August-Februar'!$A$2:$W$44</definedName>
    <definedName name="_xlnm.Print_Area" localSheetId="0">'Januar-Juli'!$A$2:$W$44</definedName>
  </definedNames>
  <calcPr fullCalcOnLoad="1"/>
</workbook>
</file>

<file path=xl/sharedStrings.xml><?xml version="1.0" encoding="utf-8"?>
<sst xmlns="http://schemas.openxmlformats.org/spreadsheetml/2006/main" count="76" uniqueCount="52">
  <si>
    <t>Jahreskalender 2024</t>
  </si>
  <si>
    <t>des OV P29 Sigmaringen</t>
  </si>
  <si>
    <t>Januar</t>
  </si>
  <si>
    <t>Februar</t>
  </si>
  <si>
    <t>März</t>
  </si>
  <si>
    <t>April</t>
  </si>
  <si>
    <t>Mai</t>
  </si>
  <si>
    <t>Juni</t>
  </si>
  <si>
    <t>Juli</t>
  </si>
  <si>
    <r>
      <t>DARC-Ostercontest</t>
    </r>
    <r>
      <rPr>
        <b/>
        <sz val="6"/>
        <rFont val="Arial"/>
        <family val="2"/>
      </rPr>
      <t xml:space="preserve"> </t>
    </r>
  </si>
  <si>
    <t>Obstwiesen Field Day</t>
  </si>
  <si>
    <r>
      <t>IARU Reg. 1 Fieldday CW</t>
    </r>
    <r>
      <rPr>
        <sz val="6"/>
        <rFont val="Times New Roman"/>
        <family val="1"/>
      </rPr>
      <t xml:space="preserve"> </t>
    </r>
  </si>
  <si>
    <t xml:space="preserve">OV-Abend </t>
  </si>
  <si>
    <t>DARC-UKW-Winter-FD</t>
  </si>
  <si>
    <t xml:space="preserve"> Drei Könige</t>
  </si>
  <si>
    <t>OV-Abend</t>
  </si>
  <si>
    <r>
      <t>DARC RTTY-Kurzcontest</t>
    </r>
    <r>
      <rPr>
        <sz val="7"/>
        <rFont val="Times New Roman"/>
        <family val="1"/>
      </rPr>
      <t xml:space="preserve"> </t>
    </r>
  </si>
  <si>
    <t>JHV P29</t>
  </si>
  <si>
    <r>
      <t>DARC RTTY-Kurzcontest</t>
    </r>
    <r>
      <rPr>
        <sz val="6"/>
        <rFont val="Times New Roman"/>
        <family val="1"/>
      </rPr>
      <t xml:space="preserve"> </t>
    </r>
  </si>
  <si>
    <r>
      <t xml:space="preserve">Himmelfahrt
</t>
    </r>
    <r>
      <rPr>
        <b/>
        <sz val="6"/>
        <rFont val="Arial"/>
        <family val="2"/>
      </rPr>
      <t>DARC FT4 Contest</t>
    </r>
  </si>
  <si>
    <r>
      <t>CW Ausbildungscontest</t>
    </r>
    <r>
      <rPr>
        <sz val="10"/>
        <rFont val="Times New Roman"/>
        <family val="1"/>
      </rPr>
      <t xml:space="preserve"> </t>
    </r>
  </si>
  <si>
    <t xml:space="preserve">CW Ausbildungscontest </t>
  </si>
  <si>
    <r>
      <t>DARC FT4 Contest</t>
    </r>
    <r>
      <rPr>
        <b/>
        <sz val="8"/>
        <rFont val="Arial"/>
        <family val="2"/>
      </rPr>
      <t xml:space="preserve"> </t>
    </r>
  </si>
  <si>
    <t>DARC 10m Contest
 09:00 UTC - 10:59 UTC</t>
  </si>
  <si>
    <r>
      <t>DARC FT4 Contest</t>
    </r>
    <r>
      <rPr>
        <sz val="7"/>
        <rFont val="Times New Roman"/>
        <family val="1"/>
      </rPr>
      <t xml:space="preserve"> </t>
    </r>
  </si>
  <si>
    <t>HAM Radio</t>
  </si>
  <si>
    <t>Karfreitag</t>
  </si>
  <si>
    <t>BWA Aktivität</t>
  </si>
  <si>
    <t>Fronleichnam</t>
  </si>
  <si>
    <r>
      <t xml:space="preserve">Sommerzeit
</t>
    </r>
    <r>
      <rPr>
        <b/>
        <sz val="6"/>
        <color indexed="12"/>
        <rFont val="Arial"/>
        <family val="2"/>
      </rPr>
      <t xml:space="preserve">Ostern </t>
    </r>
  </si>
  <si>
    <t>August</t>
  </si>
  <si>
    <t>September</t>
  </si>
  <si>
    <t>Oktober</t>
  </si>
  <si>
    <t>November</t>
  </si>
  <si>
    <t>Dezember</t>
  </si>
  <si>
    <t>Januar 2025</t>
  </si>
  <si>
    <t>Februar 2025</t>
  </si>
  <si>
    <r>
      <t>DARC Hell Contest</t>
    </r>
    <r>
      <rPr>
        <sz val="7"/>
        <rFont val="Times New Roman"/>
        <family val="1"/>
      </rPr>
      <t xml:space="preserve"> </t>
    </r>
  </si>
  <si>
    <t>Heilige drei Könige</t>
  </si>
  <si>
    <r>
      <t>IARU Reg. 1 Fieldday SSB</t>
    </r>
    <r>
      <rPr>
        <sz val="6"/>
        <rFont val="Times New Roman"/>
        <family val="1"/>
      </rPr>
      <t xml:space="preserve"> </t>
    </r>
  </si>
  <si>
    <r>
      <t>WAE DX Contest RTTY</t>
    </r>
    <r>
      <rPr>
        <sz val="7"/>
        <rFont val="Times New Roman"/>
        <family val="1"/>
      </rPr>
      <t xml:space="preserve"> </t>
    </r>
  </si>
  <si>
    <r>
      <t>WAE DX Contest CW</t>
    </r>
    <r>
      <rPr>
        <sz val="7"/>
        <rFont val="Times New Roman"/>
        <family val="1"/>
      </rPr>
      <t xml:space="preserve"> </t>
    </r>
  </si>
  <si>
    <t>Perseiden Maximum</t>
  </si>
  <si>
    <t>OV-Abend
Horen Hütte</t>
  </si>
  <si>
    <r>
      <t xml:space="preserve">Horen Hütte
</t>
    </r>
    <r>
      <rPr>
        <b/>
        <sz val="5"/>
        <rFont val="Arial"/>
        <family val="2"/>
      </rPr>
      <t>WAE DX Contest SSB</t>
    </r>
  </si>
  <si>
    <t xml:space="preserve">OV-Abend   JHV </t>
  </si>
  <si>
    <t>Leoniden Maximum</t>
  </si>
  <si>
    <t xml:space="preserve"> </t>
  </si>
  <si>
    <r>
      <t xml:space="preserve">WAG-Contest 
</t>
    </r>
    <r>
      <rPr>
        <sz val="6"/>
        <rFont val="Times New Roman"/>
        <family val="1"/>
      </rPr>
      <t>DARC</t>
    </r>
    <r>
      <rPr>
        <sz val="10"/>
        <rFont val="Times New Roman"/>
        <family val="1"/>
      </rPr>
      <t xml:space="preserve"> </t>
    </r>
    <r>
      <rPr>
        <sz val="6"/>
        <rFont val="Times New Roman"/>
        <family val="1"/>
      </rPr>
      <t>Ausbildungscontest</t>
    </r>
  </si>
  <si>
    <r>
      <t>WAG-Contest</t>
    </r>
    <r>
      <rPr>
        <b/>
        <sz val="10"/>
        <rFont val="Arial"/>
        <family val="2"/>
      </rPr>
      <t xml:space="preserve"> </t>
    </r>
  </si>
  <si>
    <r>
      <t>Weihnachtswettbewerb</t>
    </r>
    <r>
      <rPr>
        <sz val="7"/>
        <rFont val="Times New Roman"/>
        <family val="1"/>
      </rPr>
      <t xml:space="preserve"> </t>
    </r>
  </si>
  <si>
    <t>Ende der Sommerzeit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</si>
</sst>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"/>
    <numFmt numFmtId="166" formatCode="MMM\ YY"/>
  </numFmts>
  <fonts count="24">
    <font>
      <sz val="10"/>
      <name val="Arial"/>
      <family val="2"/>
    </font>
    <font>
      <b/>
      <sz val="36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6"/>
      <color indexed="12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6"/>
      <color indexed="12"/>
      <name val="Times New Roman"/>
      <family val="1"/>
    </font>
    <font>
      <sz val="6"/>
      <name val="Times New Roman"/>
      <family val="1"/>
    </font>
    <font>
      <sz val="6"/>
      <name val="Arial"/>
      <family val="2"/>
    </font>
    <font>
      <b/>
      <sz val="10"/>
      <color indexed="9"/>
      <name val="Arial"/>
      <family val="2"/>
    </font>
    <font>
      <sz val="7"/>
      <color indexed="12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7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6"/>
      <color indexed="8"/>
      <name val="Arial"/>
      <family val="2"/>
    </font>
    <font>
      <b/>
      <sz val="5"/>
      <name val="Arial"/>
      <family val="2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8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0" fillId="2" borderId="1" xfId="0" applyFill="1" applyBorder="1" applyAlignment="1" applyProtection="1">
      <alignment/>
      <protection/>
    </xf>
    <xf numFmtId="164" fontId="1" fillId="2" borderId="2" xfId="0" applyFont="1" applyFill="1" applyBorder="1" applyAlignment="1" applyProtection="1">
      <alignment horizontal="center"/>
      <protection/>
    </xf>
    <xf numFmtId="164" fontId="0" fillId="2" borderId="2" xfId="0" applyFill="1" applyBorder="1" applyAlignment="1" applyProtection="1">
      <alignment/>
      <protection/>
    </xf>
    <xf numFmtId="164" fontId="0" fillId="2" borderId="3" xfId="0" applyFill="1" applyBorder="1" applyAlignment="1" applyProtection="1">
      <alignment/>
      <protection/>
    </xf>
    <xf numFmtId="164" fontId="0" fillId="2" borderId="4" xfId="0" applyFill="1" applyBorder="1" applyAlignment="1" applyProtection="1">
      <alignment/>
      <protection/>
    </xf>
    <xf numFmtId="164" fontId="0" fillId="2" borderId="0" xfId="0" applyFill="1" applyBorder="1" applyAlignment="1" applyProtection="1">
      <alignment/>
      <protection/>
    </xf>
    <xf numFmtId="164" fontId="0" fillId="2" borderId="5" xfId="0" applyFill="1" applyBorder="1" applyAlignment="1" applyProtection="1">
      <alignment/>
      <protection/>
    </xf>
    <xf numFmtId="164" fontId="2" fillId="0" borderId="0" xfId="0" applyFont="1" applyBorder="1" applyAlignment="1" applyProtection="1">
      <alignment horizontal="center" vertical="top"/>
      <protection/>
    </xf>
    <xf numFmtId="164" fontId="3" fillId="0" borderId="6" xfId="0" applyFont="1" applyFill="1" applyBorder="1" applyAlignment="1" applyProtection="1">
      <alignment horizontal="center" vertical="center"/>
      <protection/>
    </xf>
    <xf numFmtId="164" fontId="3" fillId="0" borderId="7" xfId="0" applyFont="1" applyFill="1" applyBorder="1" applyAlignment="1" applyProtection="1">
      <alignment horizontal="center" vertical="center"/>
      <protection/>
    </xf>
    <xf numFmtId="164" fontId="3" fillId="0" borderId="8" xfId="0" applyFont="1" applyFill="1" applyBorder="1" applyAlignment="1" applyProtection="1">
      <alignment horizontal="center" vertical="center"/>
      <protection/>
    </xf>
    <xf numFmtId="164" fontId="3" fillId="0" borderId="9" xfId="0" applyFont="1" applyFill="1" applyBorder="1" applyAlignment="1" applyProtection="1">
      <alignment horizontal="center" vertical="center"/>
      <protection/>
    </xf>
    <xf numFmtId="165" fontId="0" fillId="0" borderId="10" xfId="0" applyNumberFormat="1" applyFont="1" applyFill="1" applyBorder="1" applyAlignment="1" applyProtection="1">
      <alignment horizontal="center" vertical="center"/>
      <protection/>
    </xf>
    <xf numFmtId="164" fontId="0" fillId="0" borderId="11" xfId="0" applyFont="1" applyFill="1" applyBorder="1" applyAlignment="1" applyProtection="1">
      <alignment horizontal="center" vertical="center"/>
      <protection/>
    </xf>
    <xf numFmtId="164" fontId="4" fillId="0" borderId="12" xfId="0" applyFont="1" applyFill="1" applyBorder="1" applyAlignment="1" applyProtection="1">
      <alignment horizontal="center" vertical="center"/>
      <protection locked="0"/>
    </xf>
    <xf numFmtId="164" fontId="4" fillId="0" borderId="13" xfId="0" applyFont="1" applyFill="1" applyBorder="1" applyAlignment="1" applyProtection="1">
      <alignment horizontal="center" vertical="center"/>
      <protection locked="0"/>
    </xf>
    <xf numFmtId="165" fontId="0" fillId="0" borderId="14" xfId="0" applyNumberFormat="1" applyFont="1" applyFill="1" applyBorder="1" applyAlignment="1" applyProtection="1">
      <alignment horizontal="center" vertical="center"/>
      <protection/>
    </xf>
    <xf numFmtId="164" fontId="5" fillId="0" borderId="13" xfId="0" applyFont="1" applyFill="1" applyBorder="1" applyAlignment="1" applyProtection="1">
      <alignment horizontal="center" vertical="center"/>
      <protection locked="0"/>
    </xf>
    <xf numFmtId="164" fontId="7" fillId="3" borderId="13" xfId="0" applyFont="1" applyFill="1" applyBorder="1" applyAlignment="1" applyProtection="1">
      <alignment horizontal="center" vertical="center"/>
      <protection locked="0"/>
    </xf>
    <xf numFmtId="164" fontId="8" fillId="0" borderId="0" xfId="0" applyFont="1" applyAlignment="1">
      <alignment wrapText="1"/>
    </xf>
    <xf numFmtId="164" fontId="4" fillId="3" borderId="13" xfId="0" applyFont="1" applyFill="1" applyBorder="1" applyAlignment="1" applyProtection="1">
      <alignment horizontal="center" vertical="center"/>
      <protection locked="0"/>
    </xf>
    <xf numFmtId="164" fontId="10" fillId="2" borderId="13" xfId="0" applyFont="1" applyFill="1" applyBorder="1" applyAlignment="1" applyProtection="1">
      <alignment vertical="center"/>
      <protection locked="0"/>
    </xf>
    <xf numFmtId="164" fontId="7" fillId="0" borderId="12" xfId="0" applyFont="1" applyFill="1" applyBorder="1" applyAlignment="1" applyProtection="1">
      <alignment horizontal="center" vertical="center"/>
      <protection locked="0"/>
    </xf>
    <xf numFmtId="164" fontId="10" fillId="0" borderId="12" xfId="0" applyFont="1" applyFill="1" applyBorder="1" applyAlignment="1" applyProtection="1">
      <alignment vertical="center"/>
      <protection locked="0"/>
    </xf>
    <xf numFmtId="164" fontId="5" fillId="0" borderId="13" xfId="0" applyFont="1" applyFill="1" applyBorder="1" applyAlignment="1" applyProtection="1">
      <alignment horizontal="left" vertical="center"/>
      <protection locked="0"/>
    </xf>
    <xf numFmtId="164" fontId="11" fillId="0" borderId="13" xfId="0" applyFont="1" applyFill="1" applyBorder="1" applyAlignment="1" applyProtection="1">
      <alignment horizontal="center" vertical="center"/>
      <protection locked="0"/>
    </xf>
    <xf numFmtId="164" fontId="12" fillId="0" borderId="0" xfId="0" applyFont="1" applyAlignment="1">
      <alignment wrapText="1"/>
    </xf>
    <xf numFmtId="164" fontId="8" fillId="0" borderId="5" xfId="0" applyFont="1" applyBorder="1" applyAlignment="1">
      <alignment wrapText="1"/>
    </xf>
    <xf numFmtId="164" fontId="4" fillId="0" borderId="13" xfId="0" applyFont="1" applyFill="1" applyBorder="1" applyAlignment="1" applyProtection="1">
      <alignment horizontal="center" vertical="center" wrapText="1"/>
      <protection locked="0"/>
    </xf>
    <xf numFmtId="164" fontId="8" fillId="0" borderId="5" xfId="0" applyFont="1" applyBorder="1" applyAlignment="1">
      <alignment vertical="center" wrapText="1"/>
    </xf>
    <xf numFmtId="164" fontId="9" fillId="0" borderId="0" xfId="0" applyFont="1" applyAlignment="1">
      <alignment wrapText="1"/>
    </xf>
    <xf numFmtId="164" fontId="4" fillId="3" borderId="12" xfId="0" applyFont="1" applyFill="1" applyBorder="1" applyAlignment="1" applyProtection="1">
      <alignment horizontal="center" vertical="center"/>
      <protection locked="0"/>
    </xf>
    <xf numFmtId="164" fontId="6" fillId="0" borderId="12" xfId="0" applyFont="1" applyFill="1" applyBorder="1" applyAlignment="1" applyProtection="1">
      <alignment horizontal="center" vertical="center"/>
      <protection locked="0"/>
    </xf>
    <xf numFmtId="164" fontId="15" fillId="0" borderId="11" xfId="0" applyFont="1" applyFill="1" applyBorder="1" applyAlignment="1" applyProtection="1">
      <alignment horizontal="center" vertical="center"/>
      <protection/>
    </xf>
    <xf numFmtId="164" fontId="16" fillId="0" borderId="13" xfId="0" applyFont="1" applyFill="1" applyBorder="1" applyAlignment="1" applyProtection="1">
      <alignment horizontal="center" vertical="center"/>
      <protection locked="0"/>
    </xf>
    <xf numFmtId="164" fontId="10" fillId="0" borderId="12" xfId="0" applyFont="1" applyFill="1" applyBorder="1" applyAlignment="1" applyProtection="1">
      <alignment vertical="center" wrapText="1"/>
      <protection locked="0"/>
    </xf>
    <xf numFmtId="164" fontId="17" fillId="0" borderId="13" xfId="0" applyFont="1" applyFill="1" applyBorder="1" applyAlignment="1" applyProtection="1">
      <alignment horizontal="center" vertical="center"/>
      <protection locked="0"/>
    </xf>
    <xf numFmtId="164" fontId="18" fillId="0" borderId="13" xfId="0" applyFont="1" applyFill="1" applyBorder="1" applyAlignment="1" applyProtection="1">
      <alignment horizontal="center" vertical="center"/>
      <protection locked="0"/>
    </xf>
    <xf numFmtId="165" fontId="0" fillId="0" borderId="15" xfId="0" applyNumberFormat="1" applyFont="1" applyFill="1" applyBorder="1" applyAlignment="1" applyProtection="1">
      <alignment horizontal="center" vertical="center"/>
      <protection/>
    </xf>
    <xf numFmtId="164" fontId="0" fillId="0" borderId="16" xfId="0" applyFont="1" applyFill="1" applyBorder="1" applyAlignment="1" applyProtection="1">
      <alignment horizontal="center" vertical="center"/>
      <protection/>
    </xf>
    <xf numFmtId="164" fontId="4" fillId="0" borderId="17" xfId="0" applyFont="1" applyFill="1" applyBorder="1" applyAlignment="1" applyProtection="1">
      <alignment horizontal="center" vertical="center"/>
      <protection locked="0"/>
    </xf>
    <xf numFmtId="165" fontId="0" fillId="0" borderId="18" xfId="0" applyNumberFormat="1" applyFont="1" applyFill="1" applyBorder="1" applyAlignment="1" applyProtection="1">
      <alignment horizontal="center" vertical="center"/>
      <protection/>
    </xf>
    <xf numFmtId="164" fontId="17" fillId="0" borderId="13" xfId="0" applyFont="1" applyFill="1" applyBorder="1" applyAlignment="1" applyProtection="1">
      <alignment horizontal="center" vertical="center" wrapText="1"/>
      <protection locked="0"/>
    </xf>
    <xf numFmtId="165" fontId="0" fillId="2" borderId="19" xfId="0" applyNumberFormat="1" applyFont="1" applyFill="1" applyBorder="1" applyAlignment="1" applyProtection="1">
      <alignment horizontal="center" vertical="center"/>
      <protection locked="0"/>
    </xf>
    <xf numFmtId="164" fontId="0" fillId="2" borderId="20" xfId="0" applyFont="1" applyFill="1" applyBorder="1" applyAlignment="1" applyProtection="1">
      <alignment horizontal="center" vertical="center"/>
      <protection locked="0"/>
    </xf>
    <xf numFmtId="164" fontId="4" fillId="2" borderId="21" xfId="0" applyFont="1" applyFill="1" applyBorder="1" applyAlignment="1" applyProtection="1">
      <alignment horizontal="center" vertical="center"/>
      <protection locked="0"/>
    </xf>
    <xf numFmtId="164" fontId="4" fillId="0" borderId="22" xfId="0" applyFont="1" applyFill="1" applyBorder="1" applyAlignment="1" applyProtection="1">
      <alignment horizontal="center" vertical="center"/>
      <protection locked="0"/>
    </xf>
    <xf numFmtId="164" fontId="0" fillId="0" borderId="4" xfId="0" applyBorder="1" applyAlignment="1" applyProtection="1">
      <alignment/>
      <protection/>
    </xf>
    <xf numFmtId="165" fontId="19" fillId="2" borderId="23" xfId="0" applyNumberFormat="1" applyFont="1" applyFill="1" applyBorder="1" applyAlignment="1" applyProtection="1">
      <alignment horizontal="center" vertical="center" shrinkToFit="1"/>
      <protection/>
    </xf>
    <xf numFmtId="165" fontId="20" fillId="2" borderId="23" xfId="0" applyNumberFormat="1" applyFont="1" applyFill="1" applyBorder="1" applyAlignment="1" applyProtection="1">
      <alignment horizontal="center" vertical="center" wrapText="1" shrinkToFit="1"/>
      <protection/>
    </xf>
    <xf numFmtId="164" fontId="0" fillId="0" borderId="19" xfId="0" applyBorder="1" applyAlignment="1" applyProtection="1">
      <alignment/>
      <protection/>
    </xf>
    <xf numFmtId="164" fontId="0" fillId="2" borderId="21" xfId="0" applyFill="1" applyBorder="1" applyAlignment="1" applyProtection="1">
      <alignment/>
      <protection/>
    </xf>
    <xf numFmtId="166" fontId="3" fillId="0" borderId="6" xfId="0" applyNumberFormat="1" applyFont="1" applyFill="1" applyBorder="1" applyAlignment="1" applyProtection="1">
      <alignment horizontal="center" vertical="center"/>
      <protection/>
    </xf>
    <xf numFmtId="166" fontId="3" fillId="0" borderId="7" xfId="0" applyNumberFormat="1" applyFont="1" applyFill="1" applyBorder="1" applyAlignment="1" applyProtection="1">
      <alignment horizontal="center" vertical="center"/>
      <protection/>
    </xf>
    <xf numFmtId="164" fontId="10" fillId="2" borderId="13" xfId="0" applyFont="1" applyFill="1" applyBorder="1" applyAlignment="1" applyProtection="1">
      <alignment horizontal="left" vertical="center"/>
      <protection locked="0"/>
    </xf>
    <xf numFmtId="164" fontId="21" fillId="0" borderId="12" xfId="0" applyFont="1" applyFill="1" applyBorder="1" applyAlignment="1" applyProtection="1">
      <alignment vertical="center"/>
      <protection locked="0"/>
    </xf>
    <xf numFmtId="164" fontId="7" fillId="0" borderId="13" xfId="0" applyFont="1" applyFill="1" applyBorder="1" applyAlignment="1" applyProtection="1">
      <alignment horizontal="center" vertical="center" wrapText="1"/>
      <protection locked="0"/>
    </xf>
    <xf numFmtId="164" fontId="6" fillId="0" borderId="13" xfId="0" applyFont="1" applyFill="1" applyBorder="1" applyAlignment="1" applyProtection="1">
      <alignment horizontal="center" vertical="center"/>
      <protection locked="0"/>
    </xf>
    <xf numFmtId="164" fontId="7" fillId="0" borderId="13" xfId="0" applyFont="1" applyFill="1" applyBorder="1" applyAlignment="1" applyProtection="1">
      <alignment horizontal="center" vertical="center"/>
      <protection locked="0"/>
    </xf>
    <xf numFmtId="164" fontId="7" fillId="3" borderId="13" xfId="0" applyFont="1" applyFill="1" applyBorder="1" applyAlignment="1" applyProtection="1">
      <alignment horizontal="center" vertical="center" wrapText="1"/>
      <protection locked="0"/>
    </xf>
    <xf numFmtId="164" fontId="10" fillId="0" borderId="13" xfId="0" applyFont="1" applyFill="1" applyBorder="1" applyAlignment="1" applyProtection="1">
      <alignment horizontal="left" vertical="center"/>
      <protection locked="0"/>
    </xf>
    <xf numFmtId="164" fontId="23" fillId="0" borderId="0" xfId="0" applyFont="1" applyAlignment="1">
      <alignment wrapText="1"/>
    </xf>
    <xf numFmtId="164" fontId="0" fillId="0" borderId="12" xfId="0" applyFont="1" applyFill="1" applyBorder="1" applyAlignment="1" applyProtection="1">
      <alignment horizontal="center" vertical="center"/>
      <protection locked="0"/>
    </xf>
    <xf numFmtId="165" fontId="19" fillId="2" borderId="2" xfId="0" applyNumberFormat="1" applyFont="1" applyFill="1" applyBorder="1" applyAlignment="1" applyProtection="1">
      <alignment horizontal="center" vertical="center" shrinkToFit="1"/>
      <protection/>
    </xf>
    <xf numFmtId="164" fontId="0" fillId="2" borderId="19" xfId="0" applyFill="1" applyBorder="1" applyAlignment="1" applyProtection="1">
      <alignment/>
      <protection/>
    </xf>
    <xf numFmtId="165" fontId="19" fillId="2" borderId="20" xfId="0" applyNumberFormat="1" applyFont="1" applyFill="1" applyBorder="1" applyAlignment="1" applyProtection="1">
      <alignment horizontal="center" vertical="center" shrinkToFi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 patternType="solid">
          <fgColor rgb="FFCCFFFF"/>
          <bgColor rgb="FFCCFFFF"/>
        </patternFill>
      </fill>
      <border/>
    </dxf>
    <dxf>
      <fill>
        <patternFill patternType="solid">
          <fgColor rgb="FF33CCCC"/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47625</xdr:colOff>
      <xdr:row>1</xdr:row>
      <xdr:rowOff>19050</xdr:rowOff>
    </xdr:from>
    <xdr:to>
      <xdr:col>21</xdr:col>
      <xdr:colOff>847725</xdr:colOff>
      <xdr:row>9</xdr:row>
      <xdr:rowOff>85725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180975"/>
          <a:ext cx="2257425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47625</xdr:colOff>
      <xdr:row>1</xdr:row>
      <xdr:rowOff>19050</xdr:rowOff>
    </xdr:from>
    <xdr:to>
      <xdr:col>21</xdr:col>
      <xdr:colOff>847725</xdr:colOff>
      <xdr:row>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180975"/>
          <a:ext cx="2257425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rc.de/der-club/referate/conteste/darc-ostercontest/regeln/" TargetMode="External" /><Relationship Id="rId2" Type="http://schemas.openxmlformats.org/officeDocument/2006/relationships/hyperlink" Target="https://www.darc.de/der-club/referate/conteste/iaru-region-1-fieldday/regeln/" TargetMode="External" /><Relationship Id="rId3" Type="http://schemas.openxmlformats.org/officeDocument/2006/relationships/hyperlink" Target="https://www.darc.de/index.php?id=56550" TargetMode="External" /><Relationship Id="rId4" Type="http://schemas.openxmlformats.org/officeDocument/2006/relationships/hyperlink" Target="https://www.darc.de/index.php?id=56550" TargetMode="External" /><Relationship Id="rId5" Type="http://schemas.openxmlformats.org/officeDocument/2006/relationships/hyperlink" Target="https://www.darc.de/index.php?id=56550" TargetMode="External" /><Relationship Id="rId6" Type="http://schemas.openxmlformats.org/officeDocument/2006/relationships/hyperlink" Target="https://www.darc.de/der-club/referate/conteste/ft4-contest/darc-ft4-contest/" TargetMode="External" /><Relationship Id="rId7" Type="http://schemas.openxmlformats.org/officeDocument/2006/relationships/hyperlink" Target="https://www.darc.de/der-club/referate/conteste/ft4-contest/darc-ft4-contest/" TargetMode="External" /><Relationship Id="rId8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darc.de/der-club/referate/conteste/hell-contest/ausschreibung/" TargetMode="External" /><Relationship Id="rId2" Type="http://schemas.openxmlformats.org/officeDocument/2006/relationships/hyperlink" Target="https://www.darc.de/der-club/referate/conteste/hell-contest/ausschreibung/" TargetMode="External" /><Relationship Id="rId3" Type="http://schemas.openxmlformats.org/officeDocument/2006/relationships/hyperlink" Target="https://www.darc.de/der-club/referate/conteste/iaru-region-1-fieldday/regeln/" TargetMode="External" /><Relationship Id="rId4" Type="http://schemas.openxmlformats.org/officeDocument/2006/relationships/hyperlink" Target="https://www.darc.de/der-club/referate/conteste/iaru-region-1-fieldday/regeln/" TargetMode="External" /><Relationship Id="rId5" Type="http://schemas.openxmlformats.org/officeDocument/2006/relationships/hyperlink" Target="https://www.darc.de/index.php?id=56550" TargetMode="External" /><Relationship Id="rId6" Type="http://schemas.openxmlformats.org/officeDocument/2006/relationships/hyperlink" Target="https://www.darc.de/der-club/referate/conteste/worked-all-europe-dx-contest/regeln/" TargetMode="External" /><Relationship Id="rId7" Type="http://schemas.openxmlformats.org/officeDocument/2006/relationships/hyperlink" Target="https://www.darc.de/der-club/referate/conteste/worked-all-europe-dx-contest/regeln/" TargetMode="External" /><Relationship Id="rId8" Type="http://schemas.openxmlformats.org/officeDocument/2006/relationships/hyperlink" Target="https://www.darc.de/der-club/referate/conteste/worked-all-europe-dx-contest/regeln/" TargetMode="External" /><Relationship Id="rId9" Type="http://schemas.openxmlformats.org/officeDocument/2006/relationships/hyperlink" Target="https://www.darc.de/der-club/referate/conteste/worked-all-europe-dx-contest/regeln/" TargetMode="External" /><Relationship Id="rId10" Type="http://schemas.openxmlformats.org/officeDocument/2006/relationships/hyperlink" Target="https://www.darc.de/der-club/referate/conteste/ft4-contest/darc-ft4-contest/" TargetMode="External" /><Relationship Id="rId11" Type="http://schemas.openxmlformats.org/officeDocument/2006/relationships/hyperlink" Target="https://www.darc.de/der-club/referate/conteste/ft4-contest/darc-ft4-contest/" TargetMode="External" /><Relationship Id="rId12" Type="http://schemas.openxmlformats.org/officeDocument/2006/relationships/hyperlink" Target="https://www.darc.de/der-club/referate/conteste/weihnachtswettbewerb/regeln/" TargetMode="External" /><Relationship Id="rId1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4"/>
  <sheetViews>
    <sheetView tabSelected="1" zoomScale="160" zoomScaleNormal="160" workbookViewId="0" topLeftCell="A25">
      <selection activeCell="G15" sqref="G15"/>
    </sheetView>
  </sheetViews>
  <sheetFormatPr defaultColWidth="11.421875" defaultRowHeight="12.75"/>
  <cols>
    <col min="1" max="1" width="2.8515625" style="1" customWidth="1"/>
    <col min="2" max="2" width="3.00390625" style="1" customWidth="1"/>
    <col min="3" max="3" width="3.57421875" style="1" customWidth="1"/>
    <col min="4" max="4" width="14.28125" style="1" customWidth="1"/>
    <col min="5" max="5" width="4.00390625" style="1" customWidth="1"/>
    <col min="6" max="6" width="3.57421875" style="1" customWidth="1"/>
    <col min="7" max="7" width="14.28125" style="1" customWidth="1"/>
    <col min="8" max="8" width="4.00390625" style="1" customWidth="1"/>
    <col min="9" max="9" width="3.57421875" style="1" customWidth="1"/>
    <col min="10" max="10" width="14.28125" style="1" customWidth="1"/>
    <col min="11" max="11" width="4.00390625" style="1" customWidth="1"/>
    <col min="12" max="12" width="3.57421875" style="1" customWidth="1"/>
    <col min="13" max="13" width="14.28125" style="1" customWidth="1"/>
    <col min="14" max="14" width="4.00390625" style="1" customWidth="1"/>
    <col min="15" max="15" width="3.57421875" style="1" customWidth="1"/>
    <col min="16" max="16" width="14.28125" style="1" customWidth="1"/>
    <col min="17" max="17" width="4.00390625" style="1" customWidth="1"/>
    <col min="18" max="18" width="3.57421875" style="1" customWidth="1"/>
    <col min="19" max="19" width="14.28125" style="1" customWidth="1"/>
    <col min="20" max="20" width="4.00390625" style="1" customWidth="1"/>
    <col min="21" max="21" width="3.57421875" style="1" customWidth="1"/>
    <col min="22" max="22" width="14.28125" style="1" customWidth="1"/>
    <col min="23" max="23" width="2.8515625" style="1" customWidth="1"/>
    <col min="24" max="16384" width="11.421875" style="1" customWidth="1"/>
  </cols>
  <sheetData>
    <row r="2" spans="1:23" ht="12.75" customHeight="1">
      <c r="A2" s="2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5"/>
    </row>
    <row r="3" spans="1:23" ht="12.75" customHeight="1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7"/>
      <c r="T3" s="7"/>
      <c r="U3" s="7"/>
      <c r="V3" s="7"/>
      <c r="W3" s="8"/>
    </row>
    <row r="4" spans="1:23" ht="12.75" customHeight="1">
      <c r="A4" s="6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7"/>
      <c r="T4" s="7"/>
      <c r="U4" s="7"/>
      <c r="V4" s="7"/>
      <c r="W4" s="8"/>
    </row>
    <row r="5" spans="1:23" ht="12.75" customHeight="1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7"/>
      <c r="T5" s="7"/>
      <c r="U5" s="7"/>
      <c r="V5" s="7"/>
      <c r="W5" s="8"/>
    </row>
    <row r="6" spans="1:23" ht="12.75" customHeight="1">
      <c r="A6" s="6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7"/>
      <c r="T6" s="7"/>
      <c r="U6" s="7"/>
      <c r="V6" s="7"/>
      <c r="W6" s="8"/>
    </row>
    <row r="7" spans="1:23" ht="12.75" customHeight="1">
      <c r="A7" s="6"/>
      <c r="B7" s="9" t="s">
        <v>1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7"/>
      <c r="T7" s="7"/>
      <c r="U7" s="7"/>
      <c r="V7" s="7"/>
      <c r="W7" s="8"/>
    </row>
    <row r="8" spans="1:23" ht="12.75" customHeight="1">
      <c r="A8" s="6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7"/>
      <c r="T8" s="7"/>
      <c r="U8" s="7"/>
      <c r="V8" s="7"/>
      <c r="W8" s="8"/>
    </row>
    <row r="9" spans="1:23" ht="12.75" customHeight="1">
      <c r="A9" s="6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7"/>
      <c r="T9" s="7"/>
      <c r="U9" s="7"/>
      <c r="V9" s="7"/>
      <c r="W9" s="8"/>
    </row>
    <row r="10" spans="1:23" ht="12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8"/>
    </row>
    <row r="11" spans="1:23" ht="12.75">
      <c r="A11" s="6"/>
      <c r="B11" s="10" t="s">
        <v>2</v>
      </c>
      <c r="C11" s="10"/>
      <c r="D11" s="10"/>
      <c r="E11" s="11" t="s">
        <v>3</v>
      </c>
      <c r="F11" s="11"/>
      <c r="G11" s="11"/>
      <c r="H11" s="12" t="s">
        <v>4</v>
      </c>
      <c r="I11" s="12"/>
      <c r="J11" s="12"/>
      <c r="K11" s="11" t="s">
        <v>5</v>
      </c>
      <c r="L11" s="11"/>
      <c r="M11" s="11"/>
      <c r="N11" s="12" t="s">
        <v>6</v>
      </c>
      <c r="O11" s="12"/>
      <c r="P11" s="12"/>
      <c r="Q11" s="11" t="s">
        <v>7</v>
      </c>
      <c r="R11" s="11"/>
      <c r="S11" s="11"/>
      <c r="T11" s="13" t="s">
        <v>8</v>
      </c>
      <c r="U11" s="13"/>
      <c r="V11" s="13"/>
      <c r="W11" s="8"/>
    </row>
    <row r="12" spans="1:23" ht="12.75">
      <c r="A12" s="6"/>
      <c r="B12" s="14">
        <v>45292</v>
      </c>
      <c r="C12" s="15" t="str">
        <f>TEXT(B12,"ttt")</f>
        <v>Mo</v>
      </c>
      <c r="D12" s="16"/>
      <c r="E12" s="14">
        <f>+MAX(B12:B42)+1</f>
        <v>45323</v>
      </c>
      <c r="F12" s="15" t="str">
        <f>TEXT(E12,"ttt")</f>
        <v>Do</v>
      </c>
      <c r="G12" s="17"/>
      <c r="H12" s="18">
        <f>+MAX(E12:E42)+1</f>
        <v>45352</v>
      </c>
      <c r="I12" s="15" t="str">
        <f>TEXT(H12,"ttt")</f>
        <v>Fr</v>
      </c>
      <c r="J12" s="16"/>
      <c r="K12" s="14">
        <f>+MAX(H12:H42)+1</f>
        <v>45383</v>
      </c>
      <c r="L12" s="15" t="str">
        <f>TEXT(K12,"ttt")</f>
        <v>Mo</v>
      </c>
      <c r="M12" s="19" t="s">
        <v>9</v>
      </c>
      <c r="N12" s="18">
        <f>+MAX(K12:K42)+1</f>
        <v>45413</v>
      </c>
      <c r="O12" s="15" t="str">
        <f>TEXT(N12,"ttt")</f>
        <v>Mi</v>
      </c>
      <c r="P12" s="16"/>
      <c r="Q12" s="14">
        <f>+MAX(N12:N42)+1</f>
        <v>45444</v>
      </c>
      <c r="R12" s="15" t="str">
        <f>TEXT(Q12,"ttt")</f>
        <v>Sa</v>
      </c>
      <c r="S12" s="20" t="s">
        <v>10</v>
      </c>
      <c r="T12" s="18">
        <f>+MAX(Q12:Q42)+1</f>
        <v>45474</v>
      </c>
      <c r="U12" s="15" t="str">
        <f>TEXT(T12,"ttt")</f>
        <v>Mo</v>
      </c>
      <c r="V12" s="17"/>
      <c r="W12" s="8"/>
    </row>
    <row r="13" spans="1:23" ht="12.75">
      <c r="A13" s="6"/>
      <c r="B13" s="14">
        <f>+B12+1</f>
        <v>45293</v>
      </c>
      <c r="C13" s="15" t="str">
        <f>TEXT(B13,"ttt")</f>
        <v>Di</v>
      </c>
      <c r="D13" s="16"/>
      <c r="E13" s="14">
        <f>E12+1</f>
        <v>45324</v>
      </c>
      <c r="F13" s="15" t="str">
        <f>TEXT(E13,"ttt")</f>
        <v>Fr</v>
      </c>
      <c r="G13" s="17"/>
      <c r="H13" s="18">
        <f>H12+1</f>
        <v>45353</v>
      </c>
      <c r="I13" s="15" t="str">
        <f>TEXT(H13,"ttt")</f>
        <v>Sa</v>
      </c>
      <c r="J13" s="16"/>
      <c r="K13" s="14">
        <f>K12+1</f>
        <v>45384</v>
      </c>
      <c r="L13" s="15" t="str">
        <f>TEXT(K13,"ttt")</f>
        <v>Di</v>
      </c>
      <c r="M13" s="17"/>
      <c r="N13" s="18">
        <f>N12+1</f>
        <v>45414</v>
      </c>
      <c r="O13" s="15" t="str">
        <f>TEXT(N13,"ttt")</f>
        <v>Do</v>
      </c>
      <c r="P13" s="16"/>
      <c r="Q13" s="14">
        <f>Q12+1</f>
        <v>45445</v>
      </c>
      <c r="R13" s="15" t="str">
        <f>TEXT(Q13,"ttt")</f>
        <v>So</v>
      </c>
      <c r="S13" s="21" t="s">
        <v>11</v>
      </c>
      <c r="T13" s="18">
        <f>T12+1</f>
        <v>45475</v>
      </c>
      <c r="U13" s="15" t="str">
        <f>TEXT(T13,"ttt")</f>
        <v>Di</v>
      </c>
      <c r="V13" s="17"/>
      <c r="W13" s="8"/>
    </row>
    <row r="14" spans="1:23" ht="12.75">
      <c r="A14" s="6"/>
      <c r="B14" s="14">
        <f>+B13+1</f>
        <v>45294</v>
      </c>
      <c r="C14" s="15" t="str">
        <f>TEXT(B14,"ttt")</f>
        <v>Mi</v>
      </c>
      <c r="D14" s="16"/>
      <c r="E14" s="14">
        <f>E13+1</f>
        <v>45325</v>
      </c>
      <c r="F14" s="15" t="str">
        <f>TEXT(E14,"ttt")</f>
        <v>Sa</v>
      </c>
      <c r="G14" s="17"/>
      <c r="H14" s="18">
        <f>H13+1</f>
        <v>45354</v>
      </c>
      <c r="I14" s="15" t="str">
        <f>TEXT(H14,"ttt")</f>
        <v>So</v>
      </c>
      <c r="J14" s="16"/>
      <c r="K14" s="14">
        <f>K13+1</f>
        <v>45385</v>
      </c>
      <c r="L14" s="15" t="str">
        <f>TEXT(K14,"ttt")</f>
        <v>Mi</v>
      </c>
      <c r="M14" s="17"/>
      <c r="N14" s="18">
        <f>N13+1</f>
        <v>45415</v>
      </c>
      <c r="O14" s="15" t="str">
        <f>TEXT(N14,"ttt")</f>
        <v>Fr</v>
      </c>
      <c r="P14" s="22" t="s">
        <v>12</v>
      </c>
      <c r="Q14" s="14">
        <f>Q13+1</f>
        <v>45446</v>
      </c>
      <c r="R14" s="15" t="str">
        <f>TEXT(Q14,"ttt")</f>
        <v>Mo</v>
      </c>
      <c r="S14" s="17"/>
      <c r="T14" s="18">
        <f>T13+1</f>
        <v>45476</v>
      </c>
      <c r="U14" s="15" t="str">
        <f>TEXT(T14,"ttt")</f>
        <v>Mi</v>
      </c>
      <c r="V14" s="17"/>
      <c r="W14" s="8"/>
    </row>
    <row r="15" spans="1:23" ht="12.75">
      <c r="A15" s="6"/>
      <c r="B15" s="14">
        <f>+B14+1</f>
        <v>45295</v>
      </c>
      <c r="C15" s="15" t="str">
        <f>TEXT(B15,"ttt")</f>
        <v>Do</v>
      </c>
      <c r="D15" s="16"/>
      <c r="E15" s="14">
        <f>E14+1</f>
        <v>45326</v>
      </c>
      <c r="F15" s="15" t="str">
        <f>TEXT(E15,"ttt")</f>
        <v>So</v>
      </c>
      <c r="G15" s="23" t="s">
        <v>13</v>
      </c>
      <c r="H15" s="18">
        <f>H14+1</f>
        <v>45355</v>
      </c>
      <c r="I15" s="15" t="str">
        <f>TEXT(H15,"ttt")</f>
        <v>Mo</v>
      </c>
      <c r="J15" s="16"/>
      <c r="K15" s="14">
        <f>K14+1</f>
        <v>45386</v>
      </c>
      <c r="L15" s="15" t="str">
        <f>TEXT(K15,"ttt")</f>
        <v>Do</v>
      </c>
      <c r="M15" s="17"/>
      <c r="N15" s="18">
        <f>N14+1</f>
        <v>45416</v>
      </c>
      <c r="O15" s="15" t="str">
        <f>TEXT(N15,"ttt")</f>
        <v>Sa</v>
      </c>
      <c r="P15" s="16"/>
      <c r="Q15" s="14">
        <f>Q14+1</f>
        <v>45447</v>
      </c>
      <c r="R15" s="15" t="str">
        <f>TEXT(Q15,"ttt")</f>
        <v>Di</v>
      </c>
      <c r="S15" s="17"/>
      <c r="T15" s="18">
        <f>T14+1</f>
        <v>45477</v>
      </c>
      <c r="U15" s="15" t="str">
        <f>TEXT(T15,"ttt")</f>
        <v>Do</v>
      </c>
      <c r="V15" s="17"/>
      <c r="W15" s="8"/>
    </row>
    <row r="16" spans="1:23" ht="12.75">
      <c r="A16" s="6"/>
      <c r="B16" s="14">
        <f>+B15+1</f>
        <v>45296</v>
      </c>
      <c r="C16" s="15" t="str">
        <f>TEXT(B16,"ttt")</f>
        <v>Fr</v>
      </c>
      <c r="D16" s="16"/>
      <c r="E16" s="14">
        <f>E15+1</f>
        <v>45327</v>
      </c>
      <c r="F16" s="15" t="str">
        <f>TEXT(E16,"ttt")</f>
        <v>Mo</v>
      </c>
      <c r="G16" s="23"/>
      <c r="H16" s="18">
        <f>H15+1</f>
        <v>45356</v>
      </c>
      <c r="I16" s="15" t="str">
        <f>TEXT(H16,"ttt")</f>
        <v>Di</v>
      </c>
      <c r="J16" s="16"/>
      <c r="K16" s="14">
        <f>K15+1</f>
        <v>45387</v>
      </c>
      <c r="L16" s="15" t="str">
        <f>TEXT(K16,"ttt")</f>
        <v>Fr</v>
      </c>
      <c r="M16" s="17"/>
      <c r="N16" s="18">
        <f>N15+1</f>
        <v>45417</v>
      </c>
      <c r="O16" s="15" t="str">
        <f>TEXT(N16,"ttt")</f>
        <v>So</v>
      </c>
      <c r="P16" s="16"/>
      <c r="Q16" s="14">
        <f>Q15+1</f>
        <v>45448</v>
      </c>
      <c r="R16" s="15" t="str">
        <f>TEXT(Q16,"ttt")</f>
        <v>Mi</v>
      </c>
      <c r="S16" s="17"/>
      <c r="T16" s="18">
        <f>T15+1</f>
        <v>45478</v>
      </c>
      <c r="U16" s="15" t="str">
        <f>TEXT(T16,"ttt")</f>
        <v>Fr</v>
      </c>
      <c r="V16" s="17"/>
      <c r="W16" s="8"/>
    </row>
    <row r="17" spans="1:23" ht="12.75">
      <c r="A17" s="6"/>
      <c r="B17" s="14">
        <f>+B16+1</f>
        <v>45297</v>
      </c>
      <c r="C17" s="15" t="str">
        <f>TEXT(B17,"ttt")</f>
        <v>Sa</v>
      </c>
      <c r="D17" s="24" t="s">
        <v>14</v>
      </c>
      <c r="E17" s="14">
        <f>E16+1</f>
        <v>45328</v>
      </c>
      <c r="F17" s="15" t="str">
        <f>TEXT(E17,"ttt")</f>
        <v>Di</v>
      </c>
      <c r="G17" s="17"/>
      <c r="H17" s="18">
        <f>H16+1</f>
        <v>45357</v>
      </c>
      <c r="I17" s="15" t="str">
        <f>TEXT(H17,"ttt")</f>
        <v>Mi</v>
      </c>
      <c r="J17" s="16"/>
      <c r="K17" s="14">
        <f>K16+1</f>
        <v>45388</v>
      </c>
      <c r="L17" s="15" t="str">
        <f>TEXT(K17,"ttt")</f>
        <v>Sa</v>
      </c>
      <c r="M17" s="17"/>
      <c r="N17" s="18">
        <f>N16+1</f>
        <v>45418</v>
      </c>
      <c r="O17" s="15" t="str">
        <f>TEXT(N17,"ttt")</f>
        <v>Mo</v>
      </c>
      <c r="P17" s="17"/>
      <c r="Q17" s="14">
        <f>Q16+1</f>
        <v>45449</v>
      </c>
      <c r="R17" s="15" t="str">
        <f>TEXT(Q17,"ttt")</f>
        <v>Do</v>
      </c>
      <c r="S17" s="17"/>
      <c r="T17" s="18">
        <f>T16+1</f>
        <v>45479</v>
      </c>
      <c r="U17" s="15" t="str">
        <f>TEXT(T17,"ttt")</f>
        <v>Sa</v>
      </c>
      <c r="V17" s="17"/>
      <c r="W17" s="8"/>
    </row>
    <row r="18" spans="1:23" ht="12.75">
      <c r="A18" s="6"/>
      <c r="B18" s="14">
        <f>+B17+1</f>
        <v>45298</v>
      </c>
      <c r="C18" s="15" t="str">
        <f>TEXT(B18,"ttt")</f>
        <v>So</v>
      </c>
      <c r="D18" s="25"/>
      <c r="E18" s="14">
        <f>E17+1</f>
        <v>45329</v>
      </c>
      <c r="F18" s="15" t="str">
        <f>TEXT(E18,"ttt")</f>
        <v>Mi</v>
      </c>
      <c r="G18" s="17"/>
      <c r="H18" s="18">
        <f>H17+1</f>
        <v>45358</v>
      </c>
      <c r="I18" s="15" t="str">
        <f>TEXT(H18,"ttt")</f>
        <v>Do</v>
      </c>
      <c r="J18" s="17"/>
      <c r="K18" s="14">
        <f>K17+1</f>
        <v>45389</v>
      </c>
      <c r="L18" s="15" t="str">
        <f>TEXT(K18,"ttt")</f>
        <v>So</v>
      </c>
      <c r="M18" s="26"/>
      <c r="N18" s="18">
        <f>N17+1</f>
        <v>45419</v>
      </c>
      <c r="O18" s="15" t="str">
        <f>TEXT(N18,"ttt")</f>
        <v>Di</v>
      </c>
      <c r="P18" s="17"/>
      <c r="Q18" s="14">
        <f>Q17+1</f>
        <v>45450</v>
      </c>
      <c r="R18" s="15" t="str">
        <f>TEXT(Q18,"ttt")</f>
        <v>Fr</v>
      </c>
      <c r="S18" s="17"/>
      <c r="T18" s="18">
        <f>T17+1</f>
        <v>45480</v>
      </c>
      <c r="U18" s="15" t="str">
        <f>TEXT(T18,"ttt")</f>
        <v>So</v>
      </c>
      <c r="V18" s="17"/>
      <c r="W18" s="8"/>
    </row>
    <row r="19" spans="1:23" ht="12.75">
      <c r="A19" s="6"/>
      <c r="B19" s="14">
        <f>+B18+1</f>
        <v>45299</v>
      </c>
      <c r="C19" s="15" t="str">
        <f>TEXT(B19,"ttt")</f>
        <v>Mo</v>
      </c>
      <c r="D19" s="25"/>
      <c r="E19" s="14">
        <f>E18+1</f>
        <v>45330</v>
      </c>
      <c r="F19" s="15" t="str">
        <f>TEXT(E19,"ttt")</f>
        <v>Do</v>
      </c>
      <c r="G19" s="17"/>
      <c r="H19" s="18">
        <f>H18+1</f>
        <v>45359</v>
      </c>
      <c r="I19" s="15" t="str">
        <f>TEXT(H19,"ttt")</f>
        <v>Fr</v>
      </c>
      <c r="J19" s="22" t="s">
        <v>15</v>
      </c>
      <c r="K19" s="14">
        <f>K18+1</f>
        <v>45390</v>
      </c>
      <c r="L19" s="15" t="str">
        <f>TEXT(K19,"ttt")</f>
        <v>Mo</v>
      </c>
      <c r="M19" s="27"/>
      <c r="N19" s="18">
        <f>N18+1</f>
        <v>45420</v>
      </c>
      <c r="O19" s="15" t="str">
        <f>TEXT(N19,"ttt")</f>
        <v>Mi</v>
      </c>
      <c r="P19"/>
      <c r="Q19" s="14">
        <f>Q18+1</f>
        <v>45451</v>
      </c>
      <c r="R19" s="15" t="str">
        <f>TEXT(Q19,"ttt")</f>
        <v>Sa</v>
      </c>
      <c r="S19" s="17"/>
      <c r="T19" s="18">
        <f>T18+1</f>
        <v>45481</v>
      </c>
      <c r="U19" s="15" t="str">
        <f>TEXT(T19,"ttt")</f>
        <v>Mo</v>
      </c>
      <c r="V19" s="17"/>
      <c r="W19" s="8"/>
    </row>
    <row r="20" spans="1:23" ht="18" customHeight="1">
      <c r="A20" s="6"/>
      <c r="B20" s="14">
        <f>+B19+1</f>
        <v>45300</v>
      </c>
      <c r="C20" s="15" t="str">
        <f>TEXT(B20,"ttt")</f>
        <v>Di</v>
      </c>
      <c r="D20" s="28" t="s">
        <v>16</v>
      </c>
      <c r="E20" s="14">
        <f>E19+1</f>
        <v>45331</v>
      </c>
      <c r="F20" s="15" t="str">
        <f>TEXT(E20,"ttt")</f>
        <v>Fr</v>
      </c>
      <c r="G20" s="22" t="s">
        <v>17</v>
      </c>
      <c r="H20" s="18">
        <f>H19+1</f>
        <v>45360</v>
      </c>
      <c r="I20" s="15" t="str">
        <f>TEXT(H20,"ttt")</f>
        <v>Sa</v>
      </c>
      <c r="J20" s="16"/>
      <c r="K20" s="14">
        <f>K19+1</f>
        <v>45391</v>
      </c>
      <c r="L20" s="15" t="str">
        <f>TEXT(K20,"ttt")</f>
        <v>Di</v>
      </c>
      <c r="M20" s="29" t="s">
        <v>18</v>
      </c>
      <c r="N20" s="18">
        <f>N19+1</f>
        <v>45421</v>
      </c>
      <c r="O20" s="15" t="str">
        <f>TEXT(N20,"ttt")</f>
        <v>Do</v>
      </c>
      <c r="P20" s="30" t="s">
        <v>19</v>
      </c>
      <c r="Q20" s="14">
        <f>Q19+1</f>
        <v>45452</v>
      </c>
      <c r="R20" s="15" t="str">
        <f>TEXT(Q20,"ttt")</f>
        <v>So</v>
      </c>
      <c r="S20" s="17"/>
      <c r="T20" s="18">
        <f>T19+1</f>
        <v>45482</v>
      </c>
      <c r="U20" s="15" t="str">
        <f>TEXT(T20,"ttt")</f>
        <v>Di</v>
      </c>
      <c r="V20" s="31" t="s">
        <v>18</v>
      </c>
      <c r="W20" s="8"/>
    </row>
    <row r="21" spans="1:23" ht="12.75">
      <c r="A21" s="6"/>
      <c r="B21" s="14">
        <f>+B20+1</f>
        <v>45301</v>
      </c>
      <c r="C21" s="15" t="str">
        <f>TEXT(B21,"ttt")</f>
        <v>Mi</v>
      </c>
      <c r="D21"/>
      <c r="E21" s="14">
        <f>E20+1</f>
        <v>45332</v>
      </c>
      <c r="F21" s="15" t="str">
        <f>TEXT(E21,"ttt")</f>
        <v>Sa</v>
      </c>
      <c r="G21" s="17"/>
      <c r="H21" s="18">
        <f>H20+1</f>
        <v>45361</v>
      </c>
      <c r="I21" s="15" t="str">
        <f>TEXT(H21,"ttt")</f>
        <v>So</v>
      </c>
      <c r="J21" s="17"/>
      <c r="K21" s="14">
        <f>K20+1</f>
        <v>45392</v>
      </c>
      <c r="L21" s="15" t="str">
        <f>TEXT(K21,"ttt")</f>
        <v>Mi</v>
      </c>
      <c r="M21" s="17"/>
      <c r="N21" s="14">
        <f>N20+1</f>
        <v>45422</v>
      </c>
      <c r="O21" s="15" t="str">
        <f>TEXT(N21,"ttt")</f>
        <v>Fr</v>
      </c>
      <c r="P21" s="17"/>
      <c r="Q21" s="14">
        <f>Q20+1</f>
        <v>45453</v>
      </c>
      <c r="R21" s="15" t="str">
        <f>TEXT(Q21,"ttt")</f>
        <v>Mo</v>
      </c>
      <c r="S21" s="17"/>
      <c r="T21" s="18">
        <f>T20+1</f>
        <v>45483</v>
      </c>
      <c r="U21" s="15" t="str">
        <f>TEXT(T21,"ttt")</f>
        <v>Mi</v>
      </c>
      <c r="V21" s="17"/>
      <c r="W21" s="8"/>
    </row>
    <row r="22" spans="1:23" ht="12.75">
      <c r="A22" s="6"/>
      <c r="B22" s="14">
        <f>+B21+1</f>
        <v>45302</v>
      </c>
      <c r="C22" s="15" t="str">
        <f>TEXT(B22,"ttt")</f>
        <v>Do</v>
      </c>
      <c r="D22" s="17"/>
      <c r="E22" s="14">
        <f>E21+1</f>
        <v>45333</v>
      </c>
      <c r="F22" s="15" t="str">
        <f>TEXT(E22,"ttt")</f>
        <v>So</v>
      </c>
      <c r="G22" s="17"/>
      <c r="H22" s="18">
        <f>H21+1</f>
        <v>45362</v>
      </c>
      <c r="I22" s="15" t="str">
        <f>TEXT(H22,"ttt")</f>
        <v>Mo</v>
      </c>
      <c r="J22" s="17"/>
      <c r="K22" s="14">
        <f>K21+1</f>
        <v>45393</v>
      </c>
      <c r="L22" s="15" t="str">
        <f>TEXT(K22,"ttt")</f>
        <v>Do</v>
      </c>
      <c r="M22" s="17"/>
      <c r="N22" s="18">
        <f>N21+1</f>
        <v>45423</v>
      </c>
      <c r="O22" s="15" t="str">
        <f>TEXT(N22,"ttt")</f>
        <v>Sa</v>
      </c>
      <c r="P22" s="17"/>
      <c r="Q22" s="14">
        <f>Q21+1</f>
        <v>45454</v>
      </c>
      <c r="R22" s="15" t="str">
        <f>TEXT(Q22,"ttt")</f>
        <v>Di</v>
      </c>
      <c r="S22" s="32" t="s">
        <v>20</v>
      </c>
      <c r="T22" s="14">
        <f>T21+1</f>
        <v>45484</v>
      </c>
      <c r="U22" s="15" t="str">
        <f>TEXT(T22,"ttt")</f>
        <v>Do</v>
      </c>
      <c r="V22" s="17"/>
      <c r="W22" s="8"/>
    </row>
    <row r="23" spans="1:23" ht="12.75">
      <c r="A23" s="6"/>
      <c r="B23" s="14">
        <f>+B22+1</f>
        <v>45303</v>
      </c>
      <c r="C23" s="15" t="str">
        <f>TEXT(B23,"ttt")</f>
        <v>Fr</v>
      </c>
      <c r="D23" s="33" t="s">
        <v>15</v>
      </c>
      <c r="E23" s="14">
        <f>E22+1</f>
        <v>45334</v>
      </c>
      <c r="F23" s="15" t="str">
        <f>TEXT(E23,"ttt")</f>
        <v>Mo</v>
      </c>
      <c r="G23" s="17"/>
      <c r="H23" s="18">
        <f>H22+1</f>
        <v>45363</v>
      </c>
      <c r="I23" s="15" t="str">
        <f>TEXT(H23,"ttt")</f>
        <v>Di</v>
      </c>
      <c r="J23" s="34" t="s">
        <v>21</v>
      </c>
      <c r="K23" s="14">
        <f>K22+1</f>
        <v>45394</v>
      </c>
      <c r="L23" s="15" t="str">
        <f>TEXT(K23,"ttt")</f>
        <v>Fr</v>
      </c>
      <c r="M23" s="22" t="s">
        <v>15</v>
      </c>
      <c r="N23" s="18">
        <f>N22+1</f>
        <v>45424</v>
      </c>
      <c r="O23" s="35" t="str">
        <f>TEXT(N23,"ttt")</f>
        <v>So</v>
      </c>
      <c r="P23" s="17"/>
      <c r="Q23" s="14">
        <f>Q22+1</f>
        <v>45455</v>
      </c>
      <c r="R23" s="15" t="str">
        <f>TEXT(Q23,"ttt")</f>
        <v>Mi</v>
      </c>
      <c r="S23" s="17"/>
      <c r="T23" s="18">
        <f>T22+1</f>
        <v>45485</v>
      </c>
      <c r="U23" s="15" t="str">
        <f>TEXT(T23,"ttt")</f>
        <v>Fr</v>
      </c>
      <c r="V23" s="22" t="s">
        <v>15</v>
      </c>
      <c r="W23" s="8"/>
    </row>
    <row r="24" spans="1:23" ht="12.75">
      <c r="A24" s="6"/>
      <c r="B24" s="14">
        <f>+B23+1</f>
        <v>45304</v>
      </c>
      <c r="C24" s="15" t="str">
        <f>TEXT(B24,"ttt")</f>
        <v>Sa</v>
      </c>
      <c r="D24" s="16"/>
      <c r="E24" s="14">
        <f>E23+1</f>
        <v>45335</v>
      </c>
      <c r="F24" s="15" t="str">
        <f>TEXT(E24,"ttt")</f>
        <v>Di</v>
      </c>
      <c r="G24" s="36" t="s">
        <v>22</v>
      </c>
      <c r="H24" s="18">
        <f>H23+1</f>
        <v>45364</v>
      </c>
      <c r="I24" s="15" t="str">
        <f>TEXT(H24,"ttt")</f>
        <v>Mi</v>
      </c>
      <c r="J24"/>
      <c r="K24" s="14">
        <f>K23+1</f>
        <v>45395</v>
      </c>
      <c r="L24" s="15" t="str">
        <f>TEXT(K24,"ttt")</f>
        <v>Sa</v>
      </c>
      <c r="M24" s="17"/>
      <c r="N24" s="18">
        <f>N23+1</f>
        <v>45425</v>
      </c>
      <c r="O24" s="15" t="str">
        <f>TEXT(N24,"ttt")</f>
        <v>Mo</v>
      </c>
      <c r="P24" s="17"/>
      <c r="Q24" s="14">
        <f>Q23+1</f>
        <v>45456</v>
      </c>
      <c r="R24" s="15" t="str">
        <f>TEXT(Q24,"ttt")</f>
        <v>Do</v>
      </c>
      <c r="S24" s="17"/>
      <c r="T24" s="18">
        <f>T23+1</f>
        <v>45486</v>
      </c>
      <c r="U24" s="15" t="str">
        <f>TEXT(T24,"ttt")</f>
        <v>Sa</v>
      </c>
      <c r="V24" s="17"/>
      <c r="W24" s="8"/>
    </row>
    <row r="25" spans="1:23" ht="17.25" customHeight="1">
      <c r="A25" s="6"/>
      <c r="B25" s="14">
        <f>+B24+1</f>
        <v>45305</v>
      </c>
      <c r="C25" s="15" t="str">
        <f>TEXT(B25,"ttt")</f>
        <v>So</v>
      </c>
      <c r="D25" s="37" t="s">
        <v>23</v>
      </c>
      <c r="E25" s="14">
        <f>E24+1</f>
        <v>45336</v>
      </c>
      <c r="F25" s="15" t="str">
        <f>TEXT(E25,"ttt")</f>
        <v>Mi</v>
      </c>
      <c r="G25" s="38"/>
      <c r="H25" s="18">
        <f>H24+1</f>
        <v>45365</v>
      </c>
      <c r="I25" s="15" t="str">
        <f>TEXT(H25,"ttt")</f>
        <v>Do</v>
      </c>
      <c r="J25" s="16"/>
      <c r="K25" s="14">
        <f>K24+1</f>
        <v>45396</v>
      </c>
      <c r="L25" s="15" t="str">
        <f>TEXT(K25,"ttt")</f>
        <v>So</v>
      </c>
      <c r="M25" s="17"/>
      <c r="N25" s="18">
        <f>N24+1</f>
        <v>45426</v>
      </c>
      <c r="O25" s="15" t="str">
        <f>TEXT(N25,"ttt")</f>
        <v>Di</v>
      </c>
      <c r="P25" s="28" t="s">
        <v>24</v>
      </c>
      <c r="Q25" s="14">
        <f>Q24+1</f>
        <v>45457</v>
      </c>
      <c r="R25" s="15" t="str">
        <f>TEXT(Q25,"ttt")</f>
        <v>Fr</v>
      </c>
      <c r="S25" s="22" t="s">
        <v>15</v>
      </c>
      <c r="T25" s="18">
        <f>T24+1</f>
        <v>45487</v>
      </c>
      <c r="U25" s="15" t="str">
        <f>TEXT(T25,"ttt")</f>
        <v>So</v>
      </c>
      <c r="V25" s="17"/>
      <c r="W25" s="8"/>
    </row>
    <row r="26" spans="1:23" ht="12.75">
      <c r="A26" s="6"/>
      <c r="B26" s="14">
        <f>+B25+1</f>
        <v>45306</v>
      </c>
      <c r="C26" s="15" t="str">
        <f>TEXT(B26,"ttt")</f>
        <v>Mo</v>
      </c>
      <c r="D26" s="16"/>
      <c r="E26" s="14">
        <f>E25+1</f>
        <v>45337</v>
      </c>
      <c r="F26" s="15" t="str">
        <f>TEXT(E26,"ttt")</f>
        <v>Do</v>
      </c>
      <c r="G26" s="17"/>
      <c r="H26" s="18">
        <f>H25+1</f>
        <v>45366</v>
      </c>
      <c r="I26" s="15" t="str">
        <f>TEXT(H26,"ttt")</f>
        <v>Fr</v>
      </c>
      <c r="J26" s="16"/>
      <c r="K26" s="14">
        <f>K25+1</f>
        <v>45397</v>
      </c>
      <c r="L26" s="15" t="str">
        <f>TEXT(K26,"ttt")</f>
        <v>Mo</v>
      </c>
      <c r="M26" s="17"/>
      <c r="N26" s="18">
        <f>N25+1</f>
        <v>45427</v>
      </c>
      <c r="O26" s="15" t="str">
        <f>TEXT(N26,"ttt")</f>
        <v>Mi</v>
      </c>
      <c r="P26" s="16"/>
      <c r="Q26" s="14">
        <f>Q25+1</f>
        <v>45458</v>
      </c>
      <c r="R26" s="15" t="str">
        <f>TEXT(Q26,"ttt")</f>
        <v>Sa</v>
      </c>
      <c r="S26" s="17"/>
      <c r="T26" s="18">
        <f>T25+1</f>
        <v>45488</v>
      </c>
      <c r="U26" s="15" t="str">
        <f>TEXT(T26,"ttt")</f>
        <v>Mo</v>
      </c>
      <c r="V26" s="17"/>
      <c r="W26" s="8"/>
    </row>
    <row r="27" spans="1:23" ht="12.75">
      <c r="A27" s="6"/>
      <c r="B27" s="14">
        <f>+B26+1</f>
        <v>45307</v>
      </c>
      <c r="C27" s="15" t="str">
        <f>TEXT(B27,"ttt")</f>
        <v>Di</v>
      </c>
      <c r="D27" s="16"/>
      <c r="E27" s="14">
        <f>E26+1</f>
        <v>45338</v>
      </c>
      <c r="F27" s="15" t="str">
        <f>TEXT(E27,"ttt")</f>
        <v>Fr</v>
      </c>
      <c r="G27" s="17"/>
      <c r="H27" s="18">
        <f>H26+1</f>
        <v>45367</v>
      </c>
      <c r="I27" s="15" t="str">
        <f>TEXT(H27,"ttt")</f>
        <v>Sa</v>
      </c>
      <c r="J27" s="16"/>
      <c r="K27" s="14">
        <f>K26+1</f>
        <v>45398</v>
      </c>
      <c r="L27" s="15" t="str">
        <f>TEXT(K27,"ttt")</f>
        <v>Di</v>
      </c>
      <c r="M27" s="17"/>
      <c r="N27" s="18">
        <f>N26+1</f>
        <v>45428</v>
      </c>
      <c r="O27" s="15" t="str">
        <f>TEXT(N27,"ttt")</f>
        <v>Do</v>
      </c>
      <c r="P27" s="16"/>
      <c r="Q27" s="14">
        <f>Q26+1</f>
        <v>45459</v>
      </c>
      <c r="R27" s="15" t="str">
        <f>TEXT(Q27,"ttt")</f>
        <v>So</v>
      </c>
      <c r="S27" s="17"/>
      <c r="T27" s="18">
        <f>T26+1</f>
        <v>45489</v>
      </c>
      <c r="U27" s="15" t="str">
        <f>TEXT(T27,"ttt")</f>
        <v>Di</v>
      </c>
      <c r="V27" s="17"/>
      <c r="W27" s="8"/>
    </row>
    <row r="28" spans="1:23" ht="12.75">
      <c r="A28" s="6"/>
      <c r="B28" s="14">
        <f>+B27+1</f>
        <v>45308</v>
      </c>
      <c r="C28" s="15" t="str">
        <f>TEXT(B28,"ttt")</f>
        <v>Mi</v>
      </c>
      <c r="D28" s="16"/>
      <c r="E28" s="14">
        <f>E27+1</f>
        <v>45339</v>
      </c>
      <c r="F28" s="15" t="str">
        <f>TEXT(E28,"ttt")</f>
        <v>Sa</v>
      </c>
      <c r="G28" s="17"/>
      <c r="H28" s="18">
        <f>H27+1</f>
        <v>45368</v>
      </c>
      <c r="I28" s="15" t="str">
        <f>TEXT(H28,"ttt")</f>
        <v>So</v>
      </c>
      <c r="J28" s="16"/>
      <c r="K28" s="14">
        <f>K27+1</f>
        <v>45399</v>
      </c>
      <c r="L28" s="15" t="str">
        <f>TEXT(K28,"ttt")</f>
        <v>Mi</v>
      </c>
      <c r="M28" s="17"/>
      <c r="N28" s="18">
        <f>N27+1</f>
        <v>45429</v>
      </c>
      <c r="O28" s="15" t="str">
        <f>TEXT(N28,"ttt")</f>
        <v>Fr</v>
      </c>
      <c r="P28" s="16"/>
      <c r="Q28" s="14">
        <f>Q27+1</f>
        <v>45460</v>
      </c>
      <c r="R28" s="15" t="str">
        <f>TEXT(Q28,"ttt")</f>
        <v>Mo</v>
      </c>
      <c r="S28" s="17"/>
      <c r="T28" s="18">
        <f>T27+1</f>
        <v>45490</v>
      </c>
      <c r="U28" s="15" t="str">
        <f>TEXT(T28,"ttt")</f>
        <v>Mi</v>
      </c>
      <c r="V28" s="17"/>
      <c r="W28" s="8"/>
    </row>
    <row r="29" spans="1:23" ht="12.75">
      <c r="A29" s="6"/>
      <c r="B29" s="14">
        <f>+B28+1</f>
        <v>45309</v>
      </c>
      <c r="C29" s="15" t="str">
        <f>TEXT(B29,"ttt")</f>
        <v>Do</v>
      </c>
      <c r="D29" s="16"/>
      <c r="E29" s="14">
        <f>E28+1</f>
        <v>45340</v>
      </c>
      <c r="F29" s="15" t="str">
        <f>TEXT(E29,"ttt")</f>
        <v>So</v>
      </c>
      <c r="G29" s="17"/>
      <c r="H29" s="18">
        <f>H28+1</f>
        <v>45369</v>
      </c>
      <c r="I29" s="15" t="str">
        <f>TEXT(H29,"ttt")</f>
        <v>Mo</v>
      </c>
      <c r="J29" s="16"/>
      <c r="K29" s="14">
        <f>K28+1</f>
        <v>45400</v>
      </c>
      <c r="L29" s="15" t="str">
        <f>TEXT(K29,"ttt")</f>
        <v>Do</v>
      </c>
      <c r="M29" s="17"/>
      <c r="N29" s="18">
        <f>N28+1</f>
        <v>45430</v>
      </c>
      <c r="O29" s="15" t="str">
        <f>TEXT(N29,"ttt")</f>
        <v>Sa</v>
      </c>
      <c r="P29" s="17"/>
      <c r="Q29" s="14">
        <f>Q28+1</f>
        <v>45461</v>
      </c>
      <c r="R29" s="15" t="str">
        <f>TEXT(Q29,"ttt")</f>
        <v>Di</v>
      </c>
      <c r="S29" s="17"/>
      <c r="T29" s="18">
        <f>T28+1</f>
        <v>45491</v>
      </c>
      <c r="U29" s="15" t="str">
        <f>TEXT(T29,"ttt")</f>
        <v>Do</v>
      </c>
      <c r="V29" s="17"/>
      <c r="W29" s="8"/>
    </row>
    <row r="30" spans="1:23" ht="12.75">
      <c r="A30" s="6"/>
      <c r="B30" s="14">
        <f>+B29+1</f>
        <v>45310</v>
      </c>
      <c r="C30" s="15" t="str">
        <f>TEXT(B30,"ttt")</f>
        <v>Fr</v>
      </c>
      <c r="D30" s="16"/>
      <c r="E30" s="14">
        <f>E29+1</f>
        <v>45341</v>
      </c>
      <c r="F30" s="15" t="str">
        <f>TEXT(E30,"ttt")</f>
        <v>Mo</v>
      </c>
      <c r="G30" s="17"/>
      <c r="H30" s="18">
        <f>H29+1</f>
        <v>45370</v>
      </c>
      <c r="I30" s="15" t="str">
        <f>TEXT(H30,"ttt")</f>
        <v>Di</v>
      </c>
      <c r="J30" s="16"/>
      <c r="K30" s="14">
        <f>K29+1</f>
        <v>45401</v>
      </c>
      <c r="L30" s="15" t="str">
        <f>TEXT(K30,"ttt")</f>
        <v>Fr</v>
      </c>
      <c r="M30" s="17"/>
      <c r="N30" s="18">
        <f>N29+1</f>
        <v>45431</v>
      </c>
      <c r="O30" s="15" t="str">
        <f>TEXT(N30,"ttt")</f>
        <v>So</v>
      </c>
      <c r="P30" s="17"/>
      <c r="Q30" s="14">
        <f>Q29+1</f>
        <v>45462</v>
      </c>
      <c r="R30" s="15" t="str">
        <f>TEXT(Q30,"ttt")</f>
        <v>Mi</v>
      </c>
      <c r="S30" s="17"/>
      <c r="T30" s="18">
        <f>T29+1</f>
        <v>45492</v>
      </c>
      <c r="U30" s="15" t="str">
        <f>TEXT(T30,"ttt")</f>
        <v>Fr</v>
      </c>
      <c r="V30" s="17"/>
      <c r="W30" s="8"/>
    </row>
    <row r="31" spans="1:23" ht="12.75">
      <c r="A31" s="6"/>
      <c r="B31" s="14">
        <f>+B30+1</f>
        <v>45311</v>
      </c>
      <c r="C31" s="15" t="str">
        <f>TEXT(B31,"ttt")</f>
        <v>Sa</v>
      </c>
      <c r="D31" s="16"/>
      <c r="E31" s="14">
        <f>E30+1</f>
        <v>45342</v>
      </c>
      <c r="F31" s="15" t="str">
        <f>TEXT(E31,"ttt")</f>
        <v>Di</v>
      </c>
      <c r="G31" s="17"/>
      <c r="H31" s="18">
        <f>H30+1</f>
        <v>45371</v>
      </c>
      <c r="I31" s="15" t="str">
        <f>TEXT(H31,"ttt")</f>
        <v>Mi</v>
      </c>
      <c r="J31" s="16"/>
      <c r="K31" s="14">
        <f>K30+1</f>
        <v>45402</v>
      </c>
      <c r="L31" s="15" t="str">
        <f>TEXT(K31,"ttt")</f>
        <v>Sa</v>
      </c>
      <c r="M31" s="17"/>
      <c r="N31" s="18">
        <f>N30+1</f>
        <v>45432</v>
      </c>
      <c r="O31" s="15" t="str">
        <f>TEXT(N31,"ttt")</f>
        <v>Mo</v>
      </c>
      <c r="P31" s="17"/>
      <c r="Q31" s="14">
        <f>Q30+1</f>
        <v>45463</v>
      </c>
      <c r="R31" s="15" t="str">
        <f>TEXT(Q31,"ttt")</f>
        <v>Do</v>
      </c>
      <c r="S31" s="17"/>
      <c r="T31" s="18">
        <f>T30+1</f>
        <v>45493</v>
      </c>
      <c r="U31" s="15" t="str">
        <f>TEXT(T31,"ttt")</f>
        <v>Sa</v>
      </c>
      <c r="V31" s="17"/>
      <c r="W31" s="8"/>
    </row>
    <row r="32" spans="1:23" ht="12.75">
      <c r="A32" s="6"/>
      <c r="B32" s="14">
        <f>+B31+1</f>
        <v>45312</v>
      </c>
      <c r="C32" s="15" t="str">
        <f>TEXT(B32,"ttt")</f>
        <v>So</v>
      </c>
      <c r="D32" s="16"/>
      <c r="E32" s="14">
        <f>E31+1</f>
        <v>45343</v>
      </c>
      <c r="F32" s="15" t="str">
        <f>TEXT(E32,"ttt")</f>
        <v>Mi</v>
      </c>
      <c r="G32" s="17"/>
      <c r="H32" s="18">
        <f>H31+1</f>
        <v>45372</v>
      </c>
      <c r="I32" s="15" t="str">
        <f>TEXT(H32,"ttt")</f>
        <v>Do</v>
      </c>
      <c r="J32" s="16"/>
      <c r="K32" s="14">
        <f>K31+1</f>
        <v>45403</v>
      </c>
      <c r="L32" s="15" t="str">
        <f>TEXT(K32,"ttt")</f>
        <v>So</v>
      </c>
      <c r="M32" s="17"/>
      <c r="N32" s="18">
        <f>N31+1</f>
        <v>45433</v>
      </c>
      <c r="O32" s="15" t="str">
        <f>TEXT(N32,"ttt")</f>
        <v>Di</v>
      </c>
      <c r="P32"/>
      <c r="Q32" s="14">
        <f>Q31+1</f>
        <v>45464</v>
      </c>
      <c r="R32" s="15" t="str">
        <f>TEXT(Q32,"ttt")</f>
        <v>Fr</v>
      </c>
      <c r="S32" s="17"/>
      <c r="T32" s="18">
        <f>T31+1</f>
        <v>45494</v>
      </c>
      <c r="U32" s="15" t="str">
        <f>TEXT(T32,"ttt")</f>
        <v>So</v>
      </c>
      <c r="V32" s="17"/>
      <c r="W32" s="8"/>
    </row>
    <row r="33" spans="1:23" ht="12.75">
      <c r="A33" s="6"/>
      <c r="B33" s="14">
        <f>+B32+1</f>
        <v>45313</v>
      </c>
      <c r="C33" s="15" t="str">
        <f>TEXT(B33,"ttt")</f>
        <v>Mo</v>
      </c>
      <c r="D33" s="16"/>
      <c r="E33" s="14">
        <f>E32+1</f>
        <v>45344</v>
      </c>
      <c r="F33" s="15" t="str">
        <f>TEXT(E33,"ttt")</f>
        <v>Do</v>
      </c>
      <c r="G33" s="17"/>
      <c r="H33" s="18">
        <f>H32+1</f>
        <v>45373</v>
      </c>
      <c r="I33" s="15" t="str">
        <f>TEXT(H33,"ttt")</f>
        <v>Fr</v>
      </c>
      <c r="J33" s="16"/>
      <c r="K33" s="14">
        <f>K32+1</f>
        <v>45404</v>
      </c>
      <c r="L33" s="15" t="str">
        <f>TEXT(K33,"ttt")</f>
        <v>Mo</v>
      </c>
      <c r="M33" s="17"/>
      <c r="N33" s="18">
        <f>N32+1</f>
        <v>45434</v>
      </c>
      <c r="O33" s="15" t="str">
        <f>TEXT(N33,"ttt")</f>
        <v>Mi</v>
      </c>
      <c r="P33" s="16"/>
      <c r="Q33" s="14">
        <f>Q32+1</f>
        <v>45465</v>
      </c>
      <c r="R33" s="15" t="str">
        <f>TEXT(Q33,"ttt")</f>
        <v>Sa</v>
      </c>
      <c r="S33" s="17"/>
      <c r="T33" s="18">
        <f>T32+1</f>
        <v>45495</v>
      </c>
      <c r="U33" s="15" t="str">
        <f>TEXT(T33,"ttt")</f>
        <v>Mo</v>
      </c>
      <c r="V33" s="17"/>
      <c r="W33" s="8"/>
    </row>
    <row r="34" spans="1:23" ht="12.75">
      <c r="A34" s="6"/>
      <c r="B34" s="14">
        <f>+B33+1</f>
        <v>45314</v>
      </c>
      <c r="C34" s="15" t="str">
        <f>TEXT(B34,"ttt")</f>
        <v>Di</v>
      </c>
      <c r="D34" s="16"/>
      <c r="E34" s="14">
        <f>E33+1</f>
        <v>45345</v>
      </c>
      <c r="F34" s="15" t="str">
        <f>TEXT(E34,"ttt")</f>
        <v>Fr</v>
      </c>
      <c r="G34" s="17"/>
      <c r="H34" s="18">
        <f>H33+1</f>
        <v>45374</v>
      </c>
      <c r="I34" s="15" t="str">
        <f>TEXT(H34,"ttt")</f>
        <v>Sa</v>
      </c>
      <c r="J34" s="16"/>
      <c r="K34" s="14">
        <f>K33+1</f>
        <v>45405</v>
      </c>
      <c r="L34" s="15" t="str">
        <f>TEXT(K34,"ttt")</f>
        <v>Di</v>
      </c>
      <c r="M34" s="17"/>
      <c r="N34" s="18">
        <f>N33+1</f>
        <v>45435</v>
      </c>
      <c r="O34" s="15" t="str">
        <f>TEXT(N34,"ttt")</f>
        <v>Do</v>
      </c>
      <c r="P34" s="16"/>
      <c r="Q34" s="14">
        <f>Q33+1</f>
        <v>45466</v>
      </c>
      <c r="R34" s="15" t="str">
        <f>TEXT(Q34,"ttt")</f>
        <v>So</v>
      </c>
      <c r="S34" s="17"/>
      <c r="T34" s="18">
        <f>T33+1</f>
        <v>45496</v>
      </c>
      <c r="U34" s="15" t="str">
        <f>TEXT(T34,"ttt")</f>
        <v>Di</v>
      </c>
      <c r="V34" s="17"/>
      <c r="W34" s="8"/>
    </row>
    <row r="35" spans="1:23" ht="12.75">
      <c r="A35" s="6"/>
      <c r="B35" s="14">
        <f>B34+1</f>
        <v>45315</v>
      </c>
      <c r="C35" s="15" t="str">
        <f>TEXT(B35,"ttt")</f>
        <v>Mi</v>
      </c>
      <c r="D35" s="16"/>
      <c r="E35" s="14">
        <f>E34+1</f>
        <v>45346</v>
      </c>
      <c r="F35" s="15" t="str">
        <f>TEXT(E35,"ttt")</f>
        <v>Sa</v>
      </c>
      <c r="G35" s="17"/>
      <c r="H35" s="18">
        <f>H34+1</f>
        <v>45375</v>
      </c>
      <c r="I35" s="15" t="str">
        <f>TEXT(H35,"ttt")</f>
        <v>So</v>
      </c>
      <c r="J35" s="16"/>
      <c r="K35" s="14">
        <f>K34+1</f>
        <v>45406</v>
      </c>
      <c r="L35" s="15" t="str">
        <f>TEXT(K35,"ttt")</f>
        <v>Mi</v>
      </c>
      <c r="M35" s="17"/>
      <c r="N35" s="18">
        <f>N34+1</f>
        <v>45436</v>
      </c>
      <c r="O35" s="15" t="str">
        <f>TEXT(N35,"ttt")</f>
        <v>Fr</v>
      </c>
      <c r="P35" s="16"/>
      <c r="Q35" s="14">
        <f>Q34+1</f>
        <v>45467</v>
      </c>
      <c r="R35" s="15" t="str">
        <f>TEXT(Q35,"ttt")</f>
        <v>Mo</v>
      </c>
      <c r="S35" s="17"/>
      <c r="T35" s="18">
        <f>T34+1</f>
        <v>45497</v>
      </c>
      <c r="U35" s="15" t="str">
        <f>TEXT(T35,"ttt")</f>
        <v>Mi</v>
      </c>
      <c r="V35" s="17"/>
      <c r="W35" s="8"/>
    </row>
    <row r="36" spans="1:23" ht="12.75">
      <c r="A36" s="6"/>
      <c r="B36" s="14">
        <f>B35+1</f>
        <v>45316</v>
      </c>
      <c r="C36" s="15" t="str">
        <f>TEXT(B36,"ttt")</f>
        <v>Do</v>
      </c>
      <c r="D36" s="16"/>
      <c r="E36" s="14">
        <f>E35+1</f>
        <v>45347</v>
      </c>
      <c r="F36" s="15" t="str">
        <f>TEXT(E36,"ttt")</f>
        <v>So</v>
      </c>
      <c r="G36" s="17"/>
      <c r="H36" s="18">
        <f>H35+1</f>
        <v>45376</v>
      </c>
      <c r="I36" s="15" t="str">
        <f>TEXT(H36,"ttt")</f>
        <v>Mo</v>
      </c>
      <c r="J36" s="16"/>
      <c r="K36" s="14">
        <f>K35+1</f>
        <v>45407</v>
      </c>
      <c r="L36" s="15" t="str">
        <f>TEXT(K36,"ttt")</f>
        <v>Do</v>
      </c>
      <c r="M36" s="17"/>
      <c r="N36" s="18">
        <f>N35+1</f>
        <v>45437</v>
      </c>
      <c r="O36" s="15" t="str">
        <f>TEXT(N36,"ttt")</f>
        <v>Sa</v>
      </c>
      <c r="P36" s="16"/>
      <c r="Q36" s="14">
        <f>Q35+1</f>
        <v>45468</v>
      </c>
      <c r="R36" s="15" t="str">
        <f>TEXT(Q36,"ttt")</f>
        <v>Di</v>
      </c>
      <c r="S36" s="17"/>
      <c r="T36" s="18">
        <f>T35+1</f>
        <v>45498</v>
      </c>
      <c r="U36" s="15" t="str">
        <f>TEXT(T36,"ttt")</f>
        <v>Do</v>
      </c>
      <c r="V36" s="17"/>
      <c r="W36" s="8"/>
    </row>
    <row r="37" spans="1:23" ht="12.75">
      <c r="A37" s="6"/>
      <c r="B37" s="14">
        <f>B36+1</f>
        <v>45317</v>
      </c>
      <c r="C37" s="15" t="str">
        <f>TEXT(B37,"ttt")</f>
        <v>Fr</v>
      </c>
      <c r="D37" s="16"/>
      <c r="E37" s="14">
        <f>E36+1</f>
        <v>45348</v>
      </c>
      <c r="F37" s="15" t="str">
        <f>TEXT(E37,"ttt")</f>
        <v>Mo</v>
      </c>
      <c r="G37" s="17"/>
      <c r="H37" s="18">
        <f>H36+1</f>
        <v>45377</v>
      </c>
      <c r="I37" s="15" t="str">
        <f>TEXT(H37,"ttt")</f>
        <v>Di</v>
      </c>
      <c r="J37" s="17"/>
      <c r="K37" s="14">
        <f>K36+1</f>
        <v>45408</v>
      </c>
      <c r="L37" s="15" t="str">
        <f>TEXT(K37,"ttt")</f>
        <v>Fr</v>
      </c>
      <c r="M37" s="17"/>
      <c r="N37" s="18">
        <f>N36+1</f>
        <v>45438</v>
      </c>
      <c r="O37" s="15" t="str">
        <f>TEXT(N37,"ttt")</f>
        <v>So</v>
      </c>
      <c r="P37" s="16"/>
      <c r="Q37" s="14">
        <f>Q36+1</f>
        <v>45469</v>
      </c>
      <c r="R37" s="15" t="str">
        <f>TEXT(Q37,"ttt")</f>
        <v>Mi</v>
      </c>
      <c r="S37" s="39"/>
      <c r="T37" s="18">
        <f>T36+1</f>
        <v>45499</v>
      </c>
      <c r="U37" s="15" t="str">
        <f>TEXT(T37,"ttt")</f>
        <v>Fr</v>
      </c>
      <c r="V37" s="17"/>
      <c r="W37" s="8"/>
    </row>
    <row r="38" spans="1:23" ht="12.75">
      <c r="A38" s="6"/>
      <c r="B38" s="14">
        <f>B37+1</f>
        <v>45318</v>
      </c>
      <c r="C38" s="15" t="str">
        <f>TEXT(B38,"ttt")</f>
        <v>Sa</v>
      </c>
      <c r="D38" s="16"/>
      <c r="E38" s="14">
        <f>E37+1</f>
        <v>45349</v>
      </c>
      <c r="F38" s="15" t="str">
        <f>TEXT(E38,"ttt")</f>
        <v>Di</v>
      </c>
      <c r="G38" s="17"/>
      <c r="H38" s="18">
        <f>H37+1</f>
        <v>45378</v>
      </c>
      <c r="I38" s="15" t="str">
        <f>TEXT(H38,"ttt")</f>
        <v>Mi</v>
      </c>
      <c r="J38" s="16"/>
      <c r="K38" s="14">
        <f>K37+1</f>
        <v>45409</v>
      </c>
      <c r="L38" s="15" t="str">
        <f>TEXT(K38,"ttt")</f>
        <v>Sa</v>
      </c>
      <c r="M38" s="17"/>
      <c r="N38" s="18">
        <f>N37+1</f>
        <v>45439</v>
      </c>
      <c r="O38" s="15" t="str">
        <f>TEXT(N38,"ttt")</f>
        <v>Mo</v>
      </c>
      <c r="P38" s="16"/>
      <c r="Q38" s="14">
        <f>Q37+1</f>
        <v>45470</v>
      </c>
      <c r="R38" s="15" t="str">
        <f>TEXT(Q38,"ttt")</f>
        <v>Do</v>
      </c>
      <c r="S38" s="39"/>
      <c r="T38" s="18">
        <f>T37+1</f>
        <v>45500</v>
      </c>
      <c r="U38" s="15" t="str">
        <f>TEXT(T38,"ttt")</f>
        <v>Sa</v>
      </c>
      <c r="V38" s="17"/>
      <c r="W38" s="8"/>
    </row>
    <row r="39" spans="1:23" ht="12.75">
      <c r="A39" s="6"/>
      <c r="B39" s="14">
        <f>B38+1</f>
        <v>45319</v>
      </c>
      <c r="C39" s="15" t="str">
        <f>TEXT(B39,"ttt")</f>
        <v>So</v>
      </c>
      <c r="D39" s="16"/>
      <c r="E39" s="14">
        <f>E38+1</f>
        <v>45350</v>
      </c>
      <c r="F39" s="15" t="str">
        <f>TEXT(E39,"ttt")</f>
        <v>Mi</v>
      </c>
      <c r="G39" s="17"/>
      <c r="H39" s="18">
        <f>H38+1</f>
        <v>45379</v>
      </c>
      <c r="I39" s="15" t="str">
        <f>TEXT(H39,"ttt")</f>
        <v>Do</v>
      </c>
      <c r="J39" s="16"/>
      <c r="K39" s="14">
        <f>K38+1</f>
        <v>45410</v>
      </c>
      <c r="L39" s="15" t="str">
        <f>TEXT(K39,"ttt")</f>
        <v>So</v>
      </c>
      <c r="M39" s="17"/>
      <c r="N39" s="18">
        <f>N38+1</f>
        <v>45440</v>
      </c>
      <c r="O39" s="15" t="str">
        <f>TEXT(N39,"ttt")</f>
        <v>Di</v>
      </c>
      <c r="P39" s="16"/>
      <c r="Q39" s="14">
        <f>Q38+1</f>
        <v>45471</v>
      </c>
      <c r="R39" s="15" t="str">
        <f>TEXT(Q39,"ttt")</f>
        <v>Fr</v>
      </c>
      <c r="S39" s="22" t="s">
        <v>25</v>
      </c>
      <c r="T39" s="18">
        <f>T38+1</f>
        <v>45501</v>
      </c>
      <c r="U39" s="15" t="str">
        <f>TEXT(T39,"ttt")</f>
        <v>So</v>
      </c>
      <c r="V39" s="17"/>
      <c r="W39" s="8"/>
    </row>
    <row r="40" spans="1:23" ht="12.75">
      <c r="A40" s="6"/>
      <c r="B40" s="14">
        <f>B39+1</f>
        <v>45320</v>
      </c>
      <c r="C40" s="15" t="str">
        <f>TEXT(B40,"ttt")</f>
        <v>Mo</v>
      </c>
      <c r="D40" s="16"/>
      <c r="E40" s="14">
        <f>IF((MOD(YEAR(B12),4)=0)*((MOD(YEAR(B12),100)&lt;&gt;0)+(MOD(YEAR(B12),1000)=0)),+E39+1,"")</f>
        <v>45351</v>
      </c>
      <c r="F40" s="15"/>
      <c r="G40" s="17"/>
      <c r="H40" s="18">
        <f>H39+1</f>
        <v>45380</v>
      </c>
      <c r="I40" s="15" t="str">
        <f>TEXT(H40,"ttt")</f>
        <v>Fr</v>
      </c>
      <c r="J40" s="26" t="s">
        <v>26</v>
      </c>
      <c r="K40" s="14">
        <f>K39+1</f>
        <v>45411</v>
      </c>
      <c r="L40" s="15" t="str">
        <f>TEXT(K40,"ttt")</f>
        <v>Mo</v>
      </c>
      <c r="M40" s="17"/>
      <c r="N40" s="18">
        <f>N39+1</f>
        <v>45441</v>
      </c>
      <c r="O40" s="15" t="str">
        <f>TEXT(N40,"ttt")</f>
        <v>Mi</v>
      </c>
      <c r="P40" s="16"/>
      <c r="Q40" s="14">
        <f>Q39+1</f>
        <v>45472</v>
      </c>
      <c r="R40" s="15" t="str">
        <f>TEXT(Q40,"ttt")</f>
        <v>Sa</v>
      </c>
      <c r="S40" s="22" t="s">
        <v>25</v>
      </c>
      <c r="T40" s="18">
        <f>T39+1</f>
        <v>45502</v>
      </c>
      <c r="U40" s="15" t="str">
        <f>TEXT(T40,"ttt")</f>
        <v>Mo</v>
      </c>
      <c r="V40" s="17"/>
      <c r="W40" s="8"/>
    </row>
    <row r="41" spans="1:23" ht="12.75">
      <c r="A41" s="6"/>
      <c r="B41" s="14">
        <f>B40+1</f>
        <v>45321</v>
      </c>
      <c r="C41" s="15" t="str">
        <f>TEXT(B41,"ttt")</f>
        <v>Di</v>
      </c>
      <c r="D41" s="16"/>
      <c r="E41" s="14"/>
      <c r="F41" s="15"/>
      <c r="G41" s="17"/>
      <c r="H41" s="18">
        <f>H40+1</f>
        <v>45381</v>
      </c>
      <c r="I41" s="15" t="str">
        <f>TEXT(H41,"ttt")</f>
        <v>Sa</v>
      </c>
      <c r="J41" s="22" t="s">
        <v>27</v>
      </c>
      <c r="K41" s="14">
        <f>K40+1</f>
        <v>45412</v>
      </c>
      <c r="L41" s="15" t="str">
        <f>TEXT(K41,"ttt")</f>
        <v>Di</v>
      </c>
      <c r="M41" s="17"/>
      <c r="N41" s="18">
        <f>N40+1</f>
        <v>45442</v>
      </c>
      <c r="O41" s="15" t="str">
        <f>TEXT(N41,"ttt")</f>
        <v>Do</v>
      </c>
      <c r="P41" s="17" t="s">
        <v>28</v>
      </c>
      <c r="Q41" s="14">
        <f>Q40+1</f>
        <v>45473</v>
      </c>
      <c r="R41" s="15" t="str">
        <f>TEXT(Q41,"ttt")</f>
        <v>So</v>
      </c>
      <c r="S41" s="22" t="s">
        <v>25</v>
      </c>
      <c r="T41" s="18">
        <f>T40+1</f>
        <v>45503</v>
      </c>
      <c r="U41" s="15" t="str">
        <f>TEXT(T41,"ttt")</f>
        <v>Di</v>
      </c>
      <c r="V41" s="17"/>
      <c r="W41" s="8"/>
    </row>
    <row r="42" spans="1:23" ht="12.75">
      <c r="A42" s="6"/>
      <c r="B42" s="40">
        <f>B41+1</f>
        <v>45322</v>
      </c>
      <c r="C42" s="41" t="str">
        <f>TEXT(B42,"ttt")</f>
        <v>Mi</v>
      </c>
      <c r="D42" s="42"/>
      <c r="E42" s="14"/>
      <c r="F42" s="15"/>
      <c r="G42" s="17"/>
      <c r="H42" s="43">
        <f>H41+1</f>
        <v>45382</v>
      </c>
      <c r="I42" s="41" t="str">
        <f>TEXT(H42,"ttt")</f>
        <v>So</v>
      </c>
      <c r="J42" s="44" t="s">
        <v>29</v>
      </c>
      <c r="K42" s="45"/>
      <c r="L42" s="46"/>
      <c r="M42" s="47"/>
      <c r="N42" s="43">
        <f>N41+1</f>
        <v>45443</v>
      </c>
      <c r="O42" s="41" t="str">
        <f>TEXT(N42,"ttt")</f>
        <v>Fr</v>
      </c>
      <c r="P42" s="42"/>
      <c r="Q42" s="45"/>
      <c r="R42" s="46"/>
      <c r="S42" s="47"/>
      <c r="T42" s="43">
        <f>T41+1</f>
        <v>45504</v>
      </c>
      <c r="U42" s="41" t="str">
        <f>TEXT(T42,"ttt")</f>
        <v>Mi</v>
      </c>
      <c r="V42" s="48"/>
      <c r="W42" s="8"/>
    </row>
    <row r="43" spans="1:23" ht="12.75" customHeight="1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/>
      <c r="O43" s="51"/>
      <c r="P43" s="51"/>
      <c r="Q43" s="50"/>
      <c r="R43" s="50"/>
      <c r="S43" s="50"/>
      <c r="T43" s="50"/>
      <c r="U43" s="50"/>
      <c r="V43" s="50"/>
      <c r="W43" s="8"/>
    </row>
    <row r="44" spans="1:23" ht="12.75" customHeight="1">
      <c r="A44" s="52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1"/>
      <c r="O44" s="51"/>
      <c r="P44" s="51"/>
      <c r="Q44" s="50"/>
      <c r="R44" s="50"/>
      <c r="S44" s="50"/>
      <c r="T44" s="50"/>
      <c r="U44" s="50"/>
      <c r="V44" s="50"/>
      <c r="W44" s="53"/>
    </row>
  </sheetData>
  <sheetProtection selectLockedCells="1" selectUnlockedCells="1"/>
  <mergeCells count="16">
    <mergeCell ref="B2:R6"/>
    <mergeCell ref="B7:R9"/>
    <mergeCell ref="B11:D11"/>
    <mergeCell ref="E11:G11"/>
    <mergeCell ref="H11:J11"/>
    <mergeCell ref="K11:M11"/>
    <mergeCell ref="N11:P11"/>
    <mergeCell ref="Q11:S11"/>
    <mergeCell ref="T11:V11"/>
    <mergeCell ref="B43:D44"/>
    <mergeCell ref="E43:G44"/>
    <mergeCell ref="H43:J44"/>
    <mergeCell ref="K43:M44"/>
    <mergeCell ref="N43:P44"/>
    <mergeCell ref="Q43:S44"/>
    <mergeCell ref="T43:V44"/>
  </mergeCells>
  <conditionalFormatting sqref="C12:C42 F12:F42 I12:I42 L12:L42 O12:O42 R12:R42 U12:U42">
    <cfRule type="cellIs" priority="1" dxfId="0" operator="equal" stopIfTrue="1">
      <formula>"Sa"</formula>
    </cfRule>
    <cfRule type="cellIs" priority="2" dxfId="1" operator="equal" stopIfTrue="1">
      <formula>"So"</formula>
    </cfRule>
  </conditionalFormatting>
  <conditionalFormatting sqref="D18:D19 D25 G15:G16">
    <cfRule type="expression" priority="3" dxfId="1" stopIfTrue="1">
      <formula>(C15="So")</formula>
    </cfRule>
  </conditionalFormatting>
  <conditionalFormatting sqref="J40 M18">
    <cfRule type="expression" priority="4" dxfId="1" stopIfTrue="1">
      <formula>(L2="So")</formula>
    </cfRule>
  </conditionalFormatting>
  <hyperlinks>
    <hyperlink ref="M12" r:id="rId1" display="DARC-Ostercontest"/>
    <hyperlink ref="S13" r:id="rId2" display="IARU Reg. 1 Fieldday CW"/>
    <hyperlink ref="D20" r:id="rId3" display="DARC RTTY-Kurzcontest"/>
    <hyperlink ref="M20" r:id="rId4" display="DARC RTTY-Kurzcontest"/>
    <hyperlink ref="V20" r:id="rId5" display="DARC RTTY-Kurzcontest"/>
    <hyperlink ref="G24" r:id="rId6" display="DARC FT4 Contest"/>
    <hyperlink ref="P25" r:id="rId7" display="DARC FT4 Contest"/>
  </hyperlinks>
  <printOptions horizontalCentered="1" verticalCentered="1"/>
  <pageMargins left="0.15763888888888888" right="0.15763888888888888" top="0.39375" bottom="0.39375" header="0.5118055555555555" footer="0.5118055555555555"/>
  <pageSetup horizontalDpi="300" verticalDpi="300" orientation="landscape" paperSize="9" scale="93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2:W44"/>
  <sheetViews>
    <sheetView zoomScale="160" zoomScaleNormal="160" workbookViewId="0" topLeftCell="A19">
      <selection activeCell="G28" sqref="G28"/>
    </sheetView>
  </sheetViews>
  <sheetFormatPr defaultColWidth="11.421875" defaultRowHeight="12.75"/>
  <cols>
    <col min="1" max="1" width="2.8515625" style="1" customWidth="1"/>
    <col min="2" max="2" width="3.00390625" style="1" customWidth="1"/>
    <col min="3" max="3" width="3.57421875" style="1" customWidth="1"/>
    <col min="4" max="4" width="14.28125" style="1" customWidth="1"/>
    <col min="5" max="5" width="4.00390625" style="1" customWidth="1"/>
    <col min="6" max="6" width="3.57421875" style="1" customWidth="1"/>
    <col min="7" max="7" width="14.28125" style="1" customWidth="1"/>
    <col min="8" max="8" width="4.00390625" style="1" customWidth="1"/>
    <col min="9" max="9" width="3.57421875" style="1" customWidth="1"/>
    <col min="10" max="10" width="14.28125" style="1" customWidth="1"/>
    <col min="11" max="11" width="4.00390625" style="1" customWidth="1"/>
    <col min="12" max="12" width="3.57421875" style="1" customWidth="1"/>
    <col min="13" max="13" width="14.28125" style="1" customWidth="1"/>
    <col min="14" max="14" width="4.00390625" style="1" customWidth="1"/>
    <col min="15" max="15" width="3.57421875" style="1" customWidth="1"/>
    <col min="16" max="16" width="14.28125" style="1" customWidth="1"/>
    <col min="17" max="17" width="4.00390625" style="1" customWidth="1"/>
    <col min="18" max="18" width="3.57421875" style="1" customWidth="1"/>
    <col min="19" max="19" width="14.28125" style="1" customWidth="1"/>
    <col min="20" max="20" width="4.00390625" style="1" customWidth="1"/>
    <col min="21" max="21" width="3.57421875" style="1" customWidth="1"/>
    <col min="22" max="22" width="14.28125" style="1" customWidth="1"/>
    <col min="23" max="23" width="2.8515625" style="1" customWidth="1"/>
    <col min="24" max="16384" width="11.421875" style="1" customWidth="1"/>
  </cols>
  <sheetData>
    <row r="2" spans="1:23" ht="12.75" customHeight="1">
      <c r="A2" s="2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5"/>
    </row>
    <row r="3" spans="1:23" ht="12.75" customHeight="1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7"/>
      <c r="T3" s="7"/>
      <c r="U3" s="7"/>
      <c r="V3" s="7"/>
      <c r="W3" s="8"/>
    </row>
    <row r="4" spans="1:23" ht="12.75" customHeight="1">
      <c r="A4" s="6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7"/>
      <c r="T4" s="7"/>
      <c r="U4" s="7"/>
      <c r="V4" s="7"/>
      <c r="W4" s="8"/>
    </row>
    <row r="5" spans="1:23" ht="12.75" customHeight="1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7"/>
      <c r="T5" s="7"/>
      <c r="U5" s="7"/>
      <c r="V5" s="7"/>
      <c r="W5" s="8"/>
    </row>
    <row r="6" spans="1:23" ht="12.75" customHeight="1">
      <c r="A6" s="6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7"/>
      <c r="T6" s="7"/>
      <c r="U6" s="7"/>
      <c r="V6" s="7"/>
      <c r="W6" s="8"/>
    </row>
    <row r="7" spans="1:23" ht="12.75" customHeight="1">
      <c r="A7" s="6"/>
      <c r="B7" s="9" t="s">
        <v>1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7"/>
      <c r="T7" s="7"/>
      <c r="U7" s="7"/>
      <c r="V7" s="7"/>
      <c r="W7" s="8"/>
    </row>
    <row r="8" spans="1:23" ht="12.75" customHeight="1">
      <c r="A8" s="6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7"/>
      <c r="T8" s="7"/>
      <c r="U8" s="7"/>
      <c r="V8" s="7"/>
      <c r="W8" s="8"/>
    </row>
    <row r="9" spans="1:23" ht="12.75" customHeight="1">
      <c r="A9" s="6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7"/>
      <c r="T9" s="7"/>
      <c r="U9" s="7"/>
      <c r="V9" s="7"/>
      <c r="W9" s="8"/>
    </row>
    <row r="10" spans="1:23" ht="12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8"/>
    </row>
    <row r="11" spans="1:23" ht="12.75">
      <c r="A11" s="6"/>
      <c r="B11" s="11" t="s">
        <v>30</v>
      </c>
      <c r="C11" s="11"/>
      <c r="D11" s="11"/>
      <c r="E11" s="11" t="s">
        <v>31</v>
      </c>
      <c r="F11" s="11"/>
      <c r="G11" s="11"/>
      <c r="H11" s="12" t="s">
        <v>32</v>
      </c>
      <c r="I11" s="12"/>
      <c r="J11" s="12"/>
      <c r="K11" s="11" t="s">
        <v>33</v>
      </c>
      <c r="L11" s="11"/>
      <c r="M11" s="11"/>
      <c r="N11" s="12" t="s">
        <v>34</v>
      </c>
      <c r="O11" s="12"/>
      <c r="P11" s="12"/>
      <c r="Q11" s="54" t="s">
        <v>35</v>
      </c>
      <c r="R11" s="54"/>
      <c r="S11" s="54"/>
      <c r="T11" s="55" t="s">
        <v>36</v>
      </c>
      <c r="U11" s="55"/>
      <c r="V11" s="55"/>
      <c r="W11" s="8"/>
    </row>
    <row r="12" spans="1:23" ht="12.75">
      <c r="A12" s="6"/>
      <c r="B12" s="14">
        <f>+MAX('Januar-Juli'!B11:W44)+1</f>
        <v>45505</v>
      </c>
      <c r="C12" s="15" t="str">
        <f>TEXT(B12,"ttt")</f>
        <v>Do</v>
      </c>
      <c r="D12" s="17"/>
      <c r="E12" s="14">
        <f>+MAX(B12:B42)+1</f>
        <v>45536</v>
      </c>
      <c r="F12" s="15" t="str">
        <f>TEXT(E12,"ttt")</f>
        <v>So</v>
      </c>
      <c r="G12" s="17"/>
      <c r="H12" s="18">
        <f>+MAX(E12:E42)+1</f>
        <v>45566</v>
      </c>
      <c r="I12" s="15" t="str">
        <f>TEXT(H12,"ttt")</f>
        <v>Di</v>
      </c>
      <c r="J12" s="16"/>
      <c r="K12" s="14">
        <f>+MAX(H12:H42)+1</f>
        <v>45597</v>
      </c>
      <c r="L12" s="15" t="str">
        <f>TEXT(K12,"ttt")</f>
        <v>Fr</v>
      </c>
      <c r="M12" s="17"/>
      <c r="N12" s="18">
        <f>+MAX(K12:K42)+1</f>
        <v>45627</v>
      </c>
      <c r="O12" s="15" t="str">
        <f>TEXT(N12,"ttt")</f>
        <v>So</v>
      </c>
      <c r="P12" s="16"/>
      <c r="Q12" s="14">
        <f>+MAX(N12:N42)+1</f>
        <v>45658</v>
      </c>
      <c r="R12" s="15" t="str">
        <f>TEXT(Q12,"ttt")</f>
        <v>Mi</v>
      </c>
      <c r="S12" s="16"/>
      <c r="T12" s="14">
        <f>+MAX(Q12:Q42)+1</f>
        <v>45689</v>
      </c>
      <c r="U12" s="15" t="str">
        <f>TEXT(T12,"ttt")</f>
        <v>Sa</v>
      </c>
      <c r="V12" s="17"/>
      <c r="W12" s="8"/>
    </row>
    <row r="13" spans="1:23" ht="12.75">
      <c r="A13" s="6"/>
      <c r="B13" s="14">
        <f>+B12+1</f>
        <v>45506</v>
      </c>
      <c r="C13" s="15" t="str">
        <f>TEXT(B13,"ttt")</f>
        <v>Fr</v>
      </c>
      <c r="D13" s="17"/>
      <c r="E13" s="14">
        <f>E12+1</f>
        <v>45537</v>
      </c>
      <c r="F13" s="15" t="str">
        <f>TEXT(E13,"ttt")</f>
        <v>Mo</v>
      </c>
      <c r="G13" s="17"/>
      <c r="H13" s="18">
        <f>H12+1</f>
        <v>45567</v>
      </c>
      <c r="I13" s="15" t="str">
        <f>TEXT(H13,"ttt")</f>
        <v>Mi</v>
      </c>
      <c r="J13" s="16"/>
      <c r="K13" s="14">
        <f>K12+1</f>
        <v>45598</v>
      </c>
      <c r="L13" s="15" t="str">
        <f>TEXT(K13,"ttt")</f>
        <v>Sa</v>
      </c>
      <c r="M13" s="17"/>
      <c r="N13" s="18">
        <f>N12+1</f>
        <v>45628</v>
      </c>
      <c r="O13" s="15" t="str">
        <f>TEXT(N13,"ttt")</f>
        <v>Mo</v>
      </c>
      <c r="P13" s="16"/>
      <c r="Q13" s="14">
        <f>Q12+1</f>
        <v>45659</v>
      </c>
      <c r="R13" s="15" t="str">
        <f>TEXT(Q13,"ttt")</f>
        <v>Do</v>
      </c>
      <c r="S13" s="16"/>
      <c r="T13" s="14">
        <f>T12+1</f>
        <v>45690</v>
      </c>
      <c r="U13" s="15" t="str">
        <f>TEXT(T13,"ttt")</f>
        <v>So</v>
      </c>
      <c r="V13" s="17"/>
      <c r="W13" s="8"/>
    </row>
    <row r="14" spans="1:23" ht="12.75">
      <c r="A14" s="6"/>
      <c r="B14" s="14">
        <f>+B13+1</f>
        <v>45507</v>
      </c>
      <c r="C14" s="15" t="str">
        <f>TEXT(B14,"ttt")</f>
        <v>Sa</v>
      </c>
      <c r="D14" s="17"/>
      <c r="E14" s="14">
        <f>E13+1</f>
        <v>45538</v>
      </c>
      <c r="F14" s="15" t="str">
        <f>TEXT(E14,"ttt")</f>
        <v>Di</v>
      </c>
      <c r="G14" s="17"/>
      <c r="H14" s="18">
        <f>H13+1</f>
        <v>45568</v>
      </c>
      <c r="I14" s="15" t="str">
        <f>TEXT(H14,"ttt")</f>
        <v>Do</v>
      </c>
      <c r="J14" s="16"/>
      <c r="K14" s="14">
        <f>K13+1</f>
        <v>45599</v>
      </c>
      <c r="L14" s="15" t="str">
        <f>TEXT(K14,"ttt")</f>
        <v>So</v>
      </c>
      <c r="M14" s="17"/>
      <c r="N14" s="18">
        <f>N13+1</f>
        <v>45629</v>
      </c>
      <c r="O14" s="15" t="str">
        <f>TEXT(N14,"ttt")</f>
        <v>Di</v>
      </c>
      <c r="P14" s="16"/>
      <c r="Q14" s="14">
        <f>Q13+1</f>
        <v>45660</v>
      </c>
      <c r="R14" s="15" t="str">
        <f>TEXT(Q14,"ttt")</f>
        <v>Fr</v>
      </c>
      <c r="S14" s="16"/>
      <c r="T14" s="14">
        <f>T13+1</f>
        <v>45691</v>
      </c>
      <c r="U14" s="15" t="str">
        <f>TEXT(T14,"ttt")</f>
        <v>Mo</v>
      </c>
      <c r="V14" s="17"/>
      <c r="W14" s="8"/>
    </row>
    <row r="15" spans="1:23" ht="12.75">
      <c r="A15" s="6"/>
      <c r="B15" s="14">
        <f>+B14+1</f>
        <v>45508</v>
      </c>
      <c r="C15" s="15" t="str">
        <f>TEXT(B15,"ttt")</f>
        <v>So</v>
      </c>
      <c r="D15" s="17"/>
      <c r="E15" s="14">
        <f>E14+1</f>
        <v>45539</v>
      </c>
      <c r="F15" s="15" t="str">
        <f>TEXT(E15,"ttt")</f>
        <v>Mi</v>
      </c>
      <c r="G15" s="17"/>
      <c r="H15" s="18">
        <f>H14+1</f>
        <v>45569</v>
      </c>
      <c r="I15" s="15" t="str">
        <f>TEXT(H15,"ttt")</f>
        <v>Fr</v>
      </c>
      <c r="J15" s="16"/>
      <c r="K15" s="14">
        <f>K14+1</f>
        <v>45600</v>
      </c>
      <c r="L15" s="15" t="str">
        <f>TEXT(K15,"ttt")</f>
        <v>Mo</v>
      </c>
      <c r="M15" s="17"/>
      <c r="N15" s="18">
        <f>N14+1</f>
        <v>45630</v>
      </c>
      <c r="O15" s="15" t="str">
        <f>TEXT(N15,"ttt")</f>
        <v>Mi</v>
      </c>
      <c r="P15" s="16"/>
      <c r="Q15" s="14">
        <f>Q14+1</f>
        <v>45661</v>
      </c>
      <c r="R15" s="15" t="str">
        <f>TEXT(Q15,"ttt")</f>
        <v>Sa</v>
      </c>
      <c r="S15" s="16"/>
      <c r="T15" s="14">
        <f>T14+1</f>
        <v>45692</v>
      </c>
      <c r="U15" s="15" t="str">
        <f>TEXT(T15,"ttt")</f>
        <v>Di</v>
      </c>
      <c r="V15" s="17"/>
      <c r="W15" s="8"/>
    </row>
    <row r="16" spans="1:23" ht="12.75">
      <c r="A16" s="6"/>
      <c r="B16" s="14">
        <f>+B15+1</f>
        <v>45509</v>
      </c>
      <c r="C16" s="15" t="str">
        <f>TEXT(B16,"ttt")</f>
        <v>Mo</v>
      </c>
      <c r="D16" s="56"/>
      <c r="E16" s="14">
        <f>E15+1</f>
        <v>45540</v>
      </c>
      <c r="F16" s="15" t="str">
        <f>TEXT(E16,"ttt")</f>
        <v>Do</v>
      </c>
      <c r="G16" s="17"/>
      <c r="H16" s="18">
        <f>H15+1</f>
        <v>45570</v>
      </c>
      <c r="I16" s="15" t="str">
        <f>TEXT(H16,"ttt")</f>
        <v>Sa</v>
      </c>
      <c r="J16" s="28" t="s">
        <v>37</v>
      </c>
      <c r="K16" s="14">
        <f>K15+1</f>
        <v>45601</v>
      </c>
      <c r="L16" s="15" t="str">
        <f>TEXT(K16,"ttt")</f>
        <v>Di</v>
      </c>
      <c r="M16" s="17"/>
      <c r="N16" s="18">
        <f>N15+1</f>
        <v>45631</v>
      </c>
      <c r="O16" s="15" t="str">
        <f>TEXT(N16,"ttt")</f>
        <v>Do</v>
      </c>
      <c r="P16" s="16"/>
      <c r="Q16" s="14">
        <f>Q15+1</f>
        <v>45662</v>
      </c>
      <c r="R16" s="15" t="str">
        <f>TEXT(Q16,"ttt")</f>
        <v>So</v>
      </c>
      <c r="S16" s="16"/>
      <c r="T16" s="14">
        <f>T15+1</f>
        <v>45693</v>
      </c>
      <c r="U16" s="15" t="str">
        <f>TEXT(T16,"ttt")</f>
        <v>Mi</v>
      </c>
      <c r="V16" s="17"/>
      <c r="W16" s="8"/>
    </row>
    <row r="17" spans="1:23" ht="12.75">
      <c r="A17" s="6"/>
      <c r="B17" s="14">
        <f>+B16+1</f>
        <v>45510</v>
      </c>
      <c r="C17" s="15" t="str">
        <f>TEXT(B17,"ttt")</f>
        <v>Di</v>
      </c>
      <c r="D17" s="56"/>
      <c r="E17" s="14">
        <f>E16+1</f>
        <v>45541</v>
      </c>
      <c r="F17" s="15" t="str">
        <f>TEXT(E17,"ttt")</f>
        <v>Fr</v>
      </c>
      <c r="G17" s="17"/>
      <c r="H17" s="18">
        <f>H16+1</f>
        <v>45571</v>
      </c>
      <c r="I17" s="15" t="str">
        <f>TEXT(H17,"ttt")</f>
        <v>So</v>
      </c>
      <c r="J17" s="28" t="s">
        <v>37</v>
      </c>
      <c r="K17" s="14">
        <f>K16+1</f>
        <v>45602</v>
      </c>
      <c r="L17" s="15" t="str">
        <f>TEXT(K17,"ttt")</f>
        <v>Mi</v>
      </c>
      <c r="M17" s="17"/>
      <c r="N17" s="18">
        <f>N16+1</f>
        <v>45632</v>
      </c>
      <c r="O17" s="15" t="str">
        <f>TEXT(N17,"ttt")</f>
        <v>Fr</v>
      </c>
      <c r="P17" s="16"/>
      <c r="Q17" s="14">
        <f>Q16+1</f>
        <v>45663</v>
      </c>
      <c r="R17" s="15" t="str">
        <f>TEXT(Q17,"ttt")</f>
        <v>Mo</v>
      </c>
      <c r="S17" s="57" t="s">
        <v>38</v>
      </c>
      <c r="T17" s="14">
        <f>T16+1</f>
        <v>45694</v>
      </c>
      <c r="U17" s="15" t="str">
        <f>TEXT(T17,"ttt")</f>
        <v>Do</v>
      </c>
      <c r="V17" s="17"/>
      <c r="W17" s="8"/>
    </row>
    <row r="18" spans="1:23" ht="12.75">
      <c r="A18" s="6"/>
      <c r="B18" s="14">
        <f>+B17+1</f>
        <v>45511</v>
      </c>
      <c r="C18" s="15" t="str">
        <f>TEXT(B18,"ttt")</f>
        <v>Mi</v>
      </c>
      <c r="D18" s="17"/>
      <c r="E18" s="14">
        <f>E17+1</f>
        <v>45542</v>
      </c>
      <c r="F18" s="15" t="str">
        <f>TEXT(E18,"ttt")</f>
        <v>Sa</v>
      </c>
      <c r="G18" s="21" t="s">
        <v>39</v>
      </c>
      <c r="H18" s="18">
        <f>H17+1</f>
        <v>45572</v>
      </c>
      <c r="I18" s="15" t="str">
        <f>TEXT(H18,"ttt")</f>
        <v>Mo</v>
      </c>
      <c r="J18" s="16"/>
      <c r="K18" s="14">
        <f>K17+1</f>
        <v>45603</v>
      </c>
      <c r="L18" s="15" t="str">
        <f>TEXT(K18,"ttt")</f>
        <v>Do</v>
      </c>
      <c r="M18" s="17"/>
      <c r="N18" s="18">
        <f>N17+1</f>
        <v>45633</v>
      </c>
      <c r="O18" s="15" t="str">
        <f>TEXT(N18,"ttt")</f>
        <v>Sa</v>
      </c>
      <c r="P18" s="16"/>
      <c r="Q18" s="14">
        <f>Q17+1</f>
        <v>45664</v>
      </c>
      <c r="R18" s="15" t="str">
        <f>TEXT(Q18,"ttt")</f>
        <v>Di</v>
      </c>
      <c r="S18" s="16"/>
      <c r="T18" s="14">
        <f>T17+1</f>
        <v>45695</v>
      </c>
      <c r="U18" s="15" t="str">
        <f>TEXT(T18,"ttt")</f>
        <v>Fr</v>
      </c>
      <c r="V18" s="17"/>
      <c r="W18" s="8"/>
    </row>
    <row r="19" spans="1:23" ht="12.75">
      <c r="A19" s="6"/>
      <c r="B19" s="14">
        <f>+B18+1</f>
        <v>45512</v>
      </c>
      <c r="C19" s="15" t="str">
        <f>TEXT(B19,"ttt")</f>
        <v>Do</v>
      </c>
      <c r="D19" s="17"/>
      <c r="E19" s="14">
        <f>E18+1</f>
        <v>45543</v>
      </c>
      <c r="F19" s="15" t="str">
        <f>TEXT(E19,"ttt")</f>
        <v>So</v>
      </c>
      <c r="G19" s="21" t="s">
        <v>39</v>
      </c>
      <c r="H19" s="18">
        <f>H18+1</f>
        <v>45573</v>
      </c>
      <c r="I19" s="15" t="str">
        <f>TEXT(H19,"ttt")</f>
        <v>Di</v>
      </c>
      <c r="J19" s="21" t="s">
        <v>18</v>
      </c>
      <c r="K19" s="14">
        <f>K18+1</f>
        <v>45604</v>
      </c>
      <c r="L19" s="15" t="str">
        <f>TEXT(K19,"ttt")</f>
        <v>Fr</v>
      </c>
      <c r="M19" s="22" t="s">
        <v>15</v>
      </c>
      <c r="N19" s="18">
        <f>N18+1</f>
        <v>45634</v>
      </c>
      <c r="O19" s="15" t="str">
        <f>TEXT(N19,"ttt")</f>
        <v>So</v>
      </c>
      <c r="P19" s="17"/>
      <c r="Q19" s="14">
        <f>Q18+1</f>
        <v>45665</v>
      </c>
      <c r="R19" s="15" t="str">
        <f>TEXT(Q19,"ttt")</f>
        <v>Mi</v>
      </c>
      <c r="S19"/>
      <c r="T19" s="14">
        <f>T18+1</f>
        <v>45696</v>
      </c>
      <c r="U19" s="15" t="str">
        <f>TEXT(T19,"ttt")</f>
        <v>Sa</v>
      </c>
      <c r="V19" s="17"/>
      <c r="W19" s="8"/>
    </row>
    <row r="20" spans="1:23" ht="12.75">
      <c r="A20" s="6"/>
      <c r="B20" s="14">
        <f>+B19+1</f>
        <v>45513</v>
      </c>
      <c r="C20" s="15" t="str">
        <f>TEXT(B20,"ttt")</f>
        <v>Fr</v>
      </c>
      <c r="D20" s="22" t="s">
        <v>15</v>
      </c>
      <c r="E20" s="14">
        <f>E19+1</f>
        <v>45544</v>
      </c>
      <c r="F20" s="15" t="str">
        <f>TEXT(E20,"ttt")</f>
        <v>Mo</v>
      </c>
      <c r="G20" s="44"/>
      <c r="H20" s="18">
        <f>H19+1</f>
        <v>45574</v>
      </c>
      <c r="I20" s="15" t="str">
        <f>TEXT(H20,"ttt")</f>
        <v>Mi</v>
      </c>
      <c r="J20" s="17"/>
      <c r="K20" s="14">
        <f>K19+1</f>
        <v>45605</v>
      </c>
      <c r="L20" s="15" t="str">
        <f>TEXT(K20,"ttt")</f>
        <v>Sa</v>
      </c>
      <c r="M20" s="28" t="s">
        <v>40</v>
      </c>
      <c r="N20" s="18">
        <f>N19+1</f>
        <v>45635</v>
      </c>
      <c r="O20" s="15" t="str">
        <f>TEXT(N20,"ttt")</f>
        <v>Mo</v>
      </c>
      <c r="P20" s="17"/>
      <c r="Q20" s="14">
        <f>Q19+1</f>
        <v>45666</v>
      </c>
      <c r="R20" s="15" t="str">
        <f>TEXT(Q20,"ttt")</f>
        <v>Do</v>
      </c>
      <c r="S20" s="17"/>
      <c r="T20" s="14">
        <f>T19+1</f>
        <v>45697</v>
      </c>
      <c r="U20" s="15" t="str">
        <f>TEXT(T20,"ttt")</f>
        <v>So</v>
      </c>
      <c r="V20" s="58"/>
      <c r="W20" s="8"/>
    </row>
    <row r="21" spans="1:23" ht="12.75">
      <c r="A21" s="6"/>
      <c r="B21" s="14">
        <f>+B20+1</f>
        <v>45514</v>
      </c>
      <c r="C21" s="15" t="str">
        <f>TEXT(B21,"ttt")</f>
        <v>Sa</v>
      </c>
      <c r="D21" s="28" t="s">
        <v>41</v>
      </c>
      <c r="E21" s="14">
        <f>E20+1</f>
        <v>45545</v>
      </c>
      <c r="F21" s="15" t="str">
        <f>TEXT(E21,"ttt")</f>
        <v>Di</v>
      </c>
      <c r="G21" s="59" t="s">
        <v>21</v>
      </c>
      <c r="H21" s="18">
        <f>H20+1</f>
        <v>45575</v>
      </c>
      <c r="I21" s="15" t="str">
        <f>TEXT(H21,"ttt")</f>
        <v>Do</v>
      </c>
      <c r="J21" s="17"/>
      <c r="K21" s="14">
        <f>K20+1</f>
        <v>45606</v>
      </c>
      <c r="L21" s="15" t="str">
        <f>TEXT(K21,"ttt")</f>
        <v>So</v>
      </c>
      <c r="M21" s="28" t="s">
        <v>40</v>
      </c>
      <c r="N21" s="18">
        <f>N20+1</f>
        <v>45636</v>
      </c>
      <c r="O21" s="15" t="str">
        <f>TEXT(N21,"ttt")</f>
        <v>Di</v>
      </c>
      <c r="P21" s="32" t="s">
        <v>21</v>
      </c>
      <c r="Q21" s="14">
        <f>Q20+1</f>
        <v>45667</v>
      </c>
      <c r="R21" s="15" t="str">
        <f>TEXT(Q21,"ttt")</f>
        <v>Fr</v>
      </c>
      <c r="S21" s="22" t="s">
        <v>15</v>
      </c>
      <c r="T21" s="14">
        <f>T20+1</f>
        <v>45698</v>
      </c>
      <c r="U21" s="15" t="str">
        <f>TEXT(T21,"ttt")</f>
        <v>Mo</v>
      </c>
      <c r="V21" s="17"/>
      <c r="W21" s="8"/>
    </row>
    <row r="22" spans="1:23" ht="12.75">
      <c r="A22" s="6"/>
      <c r="B22" s="14">
        <f>+B21+1</f>
        <v>45515</v>
      </c>
      <c r="C22" s="15" t="str">
        <f>TEXT(B22,"ttt")</f>
        <v>So</v>
      </c>
      <c r="D22" s="28" t="s">
        <v>41</v>
      </c>
      <c r="E22" s="14">
        <f>E21+1</f>
        <v>45546</v>
      </c>
      <c r="F22" s="15" t="str">
        <f>TEXT(E22,"ttt")</f>
        <v>Mi</v>
      </c>
      <c r="G22" s="17"/>
      <c r="H22" s="18">
        <f>H21+1</f>
        <v>45576</v>
      </c>
      <c r="I22" s="15" t="str">
        <f>TEXT(H22,"ttt")</f>
        <v>Fr</v>
      </c>
      <c r="J22" s="22" t="s">
        <v>15</v>
      </c>
      <c r="K22" s="14">
        <f>K21+1</f>
        <v>45607</v>
      </c>
      <c r="L22" s="15" t="str">
        <f>TEXT(K22,"ttt")</f>
        <v>Mo</v>
      </c>
      <c r="M22" s="56"/>
      <c r="N22" s="18">
        <f>N21+1</f>
        <v>45637</v>
      </c>
      <c r="O22" s="15" t="str">
        <f>TEXT(N22,"ttt")</f>
        <v>Mi</v>
      </c>
      <c r="P22"/>
      <c r="Q22" s="14">
        <f>Q21+1</f>
        <v>45668</v>
      </c>
      <c r="R22" s="15" t="str">
        <f>TEXT(Q22,"ttt")</f>
        <v>Sa</v>
      </c>
      <c r="S22" s="16"/>
      <c r="T22" s="14">
        <f>T21+1</f>
        <v>45699</v>
      </c>
      <c r="U22" s="15" t="str">
        <f>TEXT(T22,"ttt")</f>
        <v>Di</v>
      </c>
      <c r="V22" s="17"/>
      <c r="W22" s="8"/>
    </row>
    <row r="23" spans="1:23" ht="12.75">
      <c r="A23" s="6"/>
      <c r="B23" s="14">
        <f>+B22+1</f>
        <v>45516</v>
      </c>
      <c r="C23" s="15" t="str">
        <f>TEXT(B23,"ttt")</f>
        <v>Mo</v>
      </c>
      <c r="D23" s="60" t="s">
        <v>42</v>
      </c>
      <c r="E23" s="14">
        <f>E22+1</f>
        <v>45547</v>
      </c>
      <c r="F23" s="15" t="str">
        <f>TEXT(E23,"ttt")</f>
        <v>Do</v>
      </c>
      <c r="G23" s="17"/>
      <c r="H23" s="18">
        <f>H22+1</f>
        <v>45577</v>
      </c>
      <c r="I23" s="15" t="str">
        <f>TEXT(H23,"ttt")</f>
        <v>Sa</v>
      </c>
      <c r="J23" s="16"/>
      <c r="K23" s="14">
        <f>K22+1</f>
        <v>45608</v>
      </c>
      <c r="L23" s="15" t="str">
        <f>TEXT(K23,"ttt")</f>
        <v>Di</v>
      </c>
      <c r="M23" s="28" t="s">
        <v>24</v>
      </c>
      <c r="N23" s="18">
        <f>N22+1</f>
        <v>45638</v>
      </c>
      <c r="O23" s="15" t="str">
        <f>TEXT(N23,"ttt")</f>
        <v>Do</v>
      </c>
      <c r="P23" s="17"/>
      <c r="Q23" s="14">
        <f>Q22+1</f>
        <v>45669</v>
      </c>
      <c r="R23" s="15" t="str">
        <f>TEXT(Q23,"ttt")</f>
        <v>So</v>
      </c>
      <c r="S23" s="17"/>
      <c r="T23" s="14">
        <f>T22+1</f>
        <v>45700</v>
      </c>
      <c r="U23" s="15" t="str">
        <f>TEXT(T23,"ttt")</f>
        <v>Mi</v>
      </c>
      <c r="V23" s="17"/>
      <c r="W23" s="8"/>
    </row>
    <row r="24" spans="1:23" ht="16.5" customHeight="1">
      <c r="A24" s="6"/>
      <c r="B24" s="14">
        <f>+B23+1</f>
        <v>45517</v>
      </c>
      <c r="C24" s="15" t="str">
        <f>TEXT(B24,"ttt")</f>
        <v>Di</v>
      </c>
      <c r="D24" s="28" t="s">
        <v>24</v>
      </c>
      <c r="E24" s="14">
        <f>E23+1</f>
        <v>45548</v>
      </c>
      <c r="F24" s="15" t="str">
        <f>TEXT(E24,"ttt")</f>
        <v>Fr</v>
      </c>
      <c r="G24" s="61" t="s">
        <v>43</v>
      </c>
      <c r="H24" s="18">
        <f>H23+1</f>
        <v>45578</v>
      </c>
      <c r="I24" s="15" t="str">
        <f>TEXT(H24,"ttt")</f>
        <v>So</v>
      </c>
      <c r="J24" s="17"/>
      <c r="K24" s="14">
        <f>K23+1</f>
        <v>45609</v>
      </c>
      <c r="L24" s="15" t="str">
        <f>TEXT(K24,"ttt")</f>
        <v>Mi</v>
      </c>
      <c r="M24" s="17"/>
      <c r="N24" s="18">
        <f>N23+1</f>
        <v>45639</v>
      </c>
      <c r="O24" s="15" t="str">
        <f>TEXT(N24,"ttt")</f>
        <v>Fr</v>
      </c>
      <c r="P24" s="22" t="s">
        <v>15</v>
      </c>
      <c r="Q24" s="14">
        <f>Q23+1</f>
        <v>45670</v>
      </c>
      <c r="R24" s="15" t="str">
        <f>TEXT(Q24,"ttt")</f>
        <v>Mo</v>
      </c>
      <c r="S24" s="17"/>
      <c r="T24" s="14">
        <f>T23+1</f>
        <v>45701</v>
      </c>
      <c r="U24" s="15" t="str">
        <f>TEXT(T24,"ttt")</f>
        <v>Do</v>
      </c>
      <c r="V24" s="17"/>
      <c r="W24" s="8"/>
    </row>
    <row r="25" spans="1:23" ht="15.75" customHeight="1">
      <c r="A25" s="6"/>
      <c r="B25" s="14">
        <f>+B24+1</f>
        <v>45518</v>
      </c>
      <c r="C25" s="15" t="str">
        <f>TEXT(B25,"ttt")</f>
        <v>Mi</v>
      </c>
      <c r="D25"/>
      <c r="E25" s="14">
        <f>E24+1</f>
        <v>45549</v>
      </c>
      <c r="F25" s="15" t="str">
        <f>TEXT(E25,"ttt")</f>
        <v>Sa</v>
      </c>
      <c r="G25" s="61" t="s">
        <v>44</v>
      </c>
      <c r="H25" s="18">
        <f>H24+1</f>
        <v>45579</v>
      </c>
      <c r="I25" s="15" t="str">
        <f>TEXT(H25,"ttt")</f>
        <v>Mo</v>
      </c>
      <c r="J25" s="17"/>
      <c r="K25" s="14">
        <f>K24+1</f>
        <v>45610</v>
      </c>
      <c r="L25" s="15" t="str">
        <f>TEXT(K25,"ttt")</f>
        <v>Do</v>
      </c>
      <c r="M25" s="17"/>
      <c r="N25" s="18">
        <f>N24+1</f>
        <v>45640</v>
      </c>
      <c r="O25" s="15" t="str">
        <f>TEXT(N25,"ttt")</f>
        <v>Sa</v>
      </c>
      <c r="P25" s="16"/>
      <c r="Q25" s="14">
        <f>Q24+1</f>
        <v>45671</v>
      </c>
      <c r="R25" s="15" t="str">
        <f>TEXT(Q25,"ttt")</f>
        <v>Di</v>
      </c>
      <c r="S25" s="62"/>
      <c r="T25" s="14">
        <f>T24+1</f>
        <v>45702</v>
      </c>
      <c r="U25" s="15" t="str">
        <f>TEXT(T25,"ttt")</f>
        <v>Fr</v>
      </c>
      <c r="V25" s="61" t="s">
        <v>45</v>
      </c>
      <c r="W25" s="8"/>
    </row>
    <row r="26" spans="1:23" ht="12.75">
      <c r="A26" s="6"/>
      <c r="B26" s="14">
        <f>+B25+1</f>
        <v>45519</v>
      </c>
      <c r="C26" s="15" t="str">
        <f>TEXT(B26,"ttt")</f>
        <v>Do</v>
      </c>
      <c r="D26" s="17"/>
      <c r="E26" s="14">
        <f>E25+1</f>
        <v>45550</v>
      </c>
      <c r="F26" s="15" t="str">
        <f>TEXT(E26,"ttt")</f>
        <v>So</v>
      </c>
      <c r="G26" s="61" t="s">
        <v>44</v>
      </c>
      <c r="H26" s="18">
        <f>H25+1</f>
        <v>45580</v>
      </c>
      <c r="I26" s="15" t="str">
        <f>TEXT(H26,"ttt")</f>
        <v>Di</v>
      </c>
      <c r="J26" s="16"/>
      <c r="K26" s="14">
        <f>K25+1</f>
        <v>45611</v>
      </c>
      <c r="L26" s="15" t="str">
        <f>TEXT(K26,"ttt")</f>
        <v>Fr</v>
      </c>
      <c r="M26" s="17"/>
      <c r="N26" s="18">
        <f>N25+1</f>
        <v>45641</v>
      </c>
      <c r="O26" s="15" t="str">
        <f>TEXT(N26,"ttt")</f>
        <v>So</v>
      </c>
      <c r="P26" s="16"/>
      <c r="Q26" s="14">
        <f>Q25+1</f>
        <v>45672</v>
      </c>
      <c r="R26" s="15" t="str">
        <f>TEXT(Q26,"ttt")</f>
        <v>Mi</v>
      </c>
      <c r="S26" s="16"/>
      <c r="T26" s="14">
        <f>T25+1</f>
        <v>45703</v>
      </c>
      <c r="U26" s="15" t="str">
        <f>TEXT(T26,"ttt")</f>
        <v>Sa</v>
      </c>
      <c r="V26" s="17"/>
      <c r="W26" s="8"/>
    </row>
    <row r="27" spans="1:23" ht="12.75">
      <c r="A27" s="6"/>
      <c r="B27" s="14">
        <f>+B26+1</f>
        <v>45520</v>
      </c>
      <c r="C27" s="15" t="str">
        <f>TEXT(B27,"ttt")</f>
        <v>Fr</v>
      </c>
      <c r="D27" s="17"/>
      <c r="E27" s="14">
        <f>E26+1</f>
        <v>45551</v>
      </c>
      <c r="F27" s="15" t="str">
        <f>TEXT(E27,"ttt")</f>
        <v>Mo</v>
      </c>
      <c r="G27" s="19"/>
      <c r="H27" s="18">
        <f>H26+1</f>
        <v>45581</v>
      </c>
      <c r="I27" s="15" t="str">
        <f>TEXT(H27,"ttt")</f>
        <v>Mi</v>
      </c>
      <c r="J27" s="16"/>
      <c r="K27" s="14">
        <f>K26+1</f>
        <v>45612</v>
      </c>
      <c r="L27" s="15" t="str">
        <f>TEXT(K27,"ttt")</f>
        <v>Sa</v>
      </c>
      <c r="M27" s="17"/>
      <c r="N27" s="18">
        <f>N26+1</f>
        <v>45642</v>
      </c>
      <c r="O27" s="15" t="str">
        <f>TEXT(N27,"ttt")</f>
        <v>Mo</v>
      </c>
      <c r="P27" s="16"/>
      <c r="Q27" s="14">
        <f>Q26+1</f>
        <v>45673</v>
      </c>
      <c r="R27" s="15" t="str">
        <f>TEXT(Q27,"ttt")</f>
        <v>Do</v>
      </c>
      <c r="S27"/>
      <c r="T27" s="14">
        <f>T26+1</f>
        <v>45704</v>
      </c>
      <c r="U27" s="15" t="str">
        <f>TEXT(T27,"ttt")</f>
        <v>So</v>
      </c>
      <c r="V27" s="17"/>
      <c r="W27" s="8"/>
    </row>
    <row r="28" spans="1:23" ht="12.75">
      <c r="A28" s="6"/>
      <c r="B28" s="14">
        <f>+B27+1</f>
        <v>45521</v>
      </c>
      <c r="C28" s="15" t="str">
        <f>TEXT(B28,"ttt")</f>
        <v>Sa</v>
      </c>
      <c r="D28" s="17"/>
      <c r="E28" s="14">
        <f>E27+1</f>
        <v>45552</v>
      </c>
      <c r="F28" s="15" t="str">
        <f>TEXT(E28,"ttt")</f>
        <v>Di</v>
      </c>
      <c r="G28" s="17"/>
      <c r="H28" s="18">
        <f>H27+1</f>
        <v>45582</v>
      </c>
      <c r="I28" s="15" t="str">
        <f>TEXT(H28,"ttt")</f>
        <v>Do</v>
      </c>
      <c r="J28" s="16"/>
      <c r="K28" s="14">
        <f>K27+1</f>
        <v>45613</v>
      </c>
      <c r="L28" s="15" t="str">
        <f>TEXT(K28,"ttt")</f>
        <v>So</v>
      </c>
      <c r="M28" s="60" t="s">
        <v>46</v>
      </c>
      <c r="N28" s="18">
        <f>N27+1</f>
        <v>45643</v>
      </c>
      <c r="O28" s="15" t="str">
        <f>TEXT(N28,"ttt")</f>
        <v>Di</v>
      </c>
      <c r="P28" s="16"/>
      <c r="Q28" s="14">
        <f>Q27+1</f>
        <v>45674</v>
      </c>
      <c r="R28" s="15" t="str">
        <f>TEXT(Q28,"ttt")</f>
        <v>Fr</v>
      </c>
      <c r="S28" s="16"/>
      <c r="T28" s="14">
        <f>T27+1</f>
        <v>45705</v>
      </c>
      <c r="U28" s="15" t="str">
        <f>TEXT(T28,"ttt")</f>
        <v>Mo</v>
      </c>
      <c r="V28" s="17"/>
      <c r="W28" s="8"/>
    </row>
    <row r="29" spans="1:23" ht="12.75">
      <c r="A29" s="6"/>
      <c r="B29" s="14">
        <f>+B28+1</f>
        <v>45522</v>
      </c>
      <c r="C29" s="15" t="str">
        <f>TEXT(B29,"ttt")</f>
        <v>So</v>
      </c>
      <c r="D29" s="17"/>
      <c r="E29" s="14">
        <f>E28+1</f>
        <v>45553</v>
      </c>
      <c r="F29" s="15" t="str">
        <f>TEXT(E29,"ttt")</f>
        <v>Mi</v>
      </c>
      <c r="G29" s="17"/>
      <c r="H29" s="18">
        <f>H28+1</f>
        <v>45583</v>
      </c>
      <c r="I29" s="15" t="str">
        <f>TEXT(H29,"ttt")</f>
        <v>Fr</v>
      </c>
      <c r="J29" s="16"/>
      <c r="K29" s="14">
        <f>K28+1</f>
        <v>45614</v>
      </c>
      <c r="L29" s="15" t="str">
        <f>TEXT(K29,"ttt")</f>
        <v>Mo</v>
      </c>
      <c r="M29" s="17"/>
      <c r="N29" s="18">
        <f>N28+1</f>
        <v>45644</v>
      </c>
      <c r="O29" s="15" t="str">
        <f>TEXT(N29,"ttt")</f>
        <v>Mi</v>
      </c>
      <c r="P29" s="16"/>
      <c r="Q29" s="14">
        <f>Q28+1</f>
        <v>45675</v>
      </c>
      <c r="R29" s="15" t="str">
        <f>TEXT(Q29,"ttt")</f>
        <v>Sa</v>
      </c>
      <c r="S29" s="16"/>
      <c r="T29" s="14">
        <f>T28+1</f>
        <v>45706</v>
      </c>
      <c r="U29" s="15" t="str">
        <f>TEXT(T29,"ttt")</f>
        <v>Di</v>
      </c>
      <c r="V29" s="17"/>
      <c r="W29" s="8"/>
    </row>
    <row r="30" spans="1:23" ht="19.5" customHeight="1">
      <c r="A30" s="6"/>
      <c r="B30" s="14">
        <f>+B29+1</f>
        <v>45523</v>
      </c>
      <c r="C30" s="15" t="str">
        <f>TEXT(B30,"ttt")</f>
        <v>Mo</v>
      </c>
      <c r="D30" s="17"/>
      <c r="E30" s="14">
        <f>E29+1</f>
        <v>45554</v>
      </c>
      <c r="F30" s="15" t="str">
        <f>TEXT(E30,"ttt")</f>
        <v>Do</v>
      </c>
      <c r="G30" s="17" t="s">
        <v>47</v>
      </c>
      <c r="H30" s="18">
        <f>H29+1</f>
        <v>45584</v>
      </c>
      <c r="I30" s="15" t="str">
        <f>TEXT(H30,"ttt")</f>
        <v>Sa</v>
      </c>
      <c r="J30" s="63" t="s">
        <v>48</v>
      </c>
      <c r="K30" s="14">
        <f>K29+1</f>
        <v>45615</v>
      </c>
      <c r="L30" s="15" t="str">
        <f>TEXT(K30,"ttt")</f>
        <v>Di</v>
      </c>
      <c r="M30" s="17"/>
      <c r="N30" s="18">
        <f>N29+1</f>
        <v>45645</v>
      </c>
      <c r="O30" s="15" t="str">
        <f>TEXT(N30,"ttt")</f>
        <v>Do</v>
      </c>
      <c r="P30" s="16"/>
      <c r="Q30" s="14">
        <f>Q29+1</f>
        <v>45676</v>
      </c>
      <c r="R30" s="15" t="str">
        <f>TEXT(Q30,"ttt")</f>
        <v>So</v>
      </c>
      <c r="S30" s="16"/>
      <c r="T30" s="14">
        <f>T29+1</f>
        <v>45707</v>
      </c>
      <c r="U30" s="15" t="str">
        <f>TEXT(T30,"ttt")</f>
        <v>Mi</v>
      </c>
      <c r="V30" s="17"/>
      <c r="W30" s="8"/>
    </row>
    <row r="31" spans="1:23" ht="12.75">
      <c r="A31" s="6"/>
      <c r="B31" s="14">
        <f>+B30+1</f>
        <v>45524</v>
      </c>
      <c r="C31" s="15" t="str">
        <f>TEXT(B31,"ttt")</f>
        <v>Di</v>
      </c>
      <c r="D31" s="17"/>
      <c r="E31" s="14">
        <f>E30+1</f>
        <v>45555</v>
      </c>
      <c r="F31" s="15" t="str">
        <f>TEXT(E31,"ttt")</f>
        <v>Fr</v>
      </c>
      <c r="G31" s="17"/>
      <c r="H31" s="18">
        <f>H30+1</f>
        <v>45585</v>
      </c>
      <c r="I31" s="15" t="str">
        <f>TEXT(H31,"ttt")</f>
        <v>So</v>
      </c>
      <c r="J31" s="64" t="s">
        <v>49</v>
      </c>
      <c r="K31" s="14">
        <f>K30+1</f>
        <v>45616</v>
      </c>
      <c r="L31" s="15" t="str">
        <f>TEXT(K31,"ttt")</f>
        <v>Mi</v>
      </c>
      <c r="M31" s="17"/>
      <c r="N31" s="18">
        <f>N30+1</f>
        <v>45646</v>
      </c>
      <c r="O31" s="15" t="str">
        <f>TEXT(N31,"ttt")</f>
        <v>Fr</v>
      </c>
      <c r="P31" s="16"/>
      <c r="Q31" s="14">
        <f>Q30+1</f>
        <v>45677</v>
      </c>
      <c r="R31" s="15" t="str">
        <f>TEXT(Q31,"ttt")</f>
        <v>Mo</v>
      </c>
      <c r="S31" s="16"/>
      <c r="T31" s="14">
        <f>T30+1</f>
        <v>45708</v>
      </c>
      <c r="U31" s="15" t="str">
        <f>TEXT(T31,"ttt")</f>
        <v>Do</v>
      </c>
      <c r="V31" s="17"/>
      <c r="W31" s="8"/>
    </row>
    <row r="32" spans="1:23" ht="12.75">
      <c r="A32" s="6"/>
      <c r="B32" s="14">
        <f>+B31+1</f>
        <v>45525</v>
      </c>
      <c r="C32" s="15" t="str">
        <f>TEXT(B32,"ttt")</f>
        <v>Mi</v>
      </c>
      <c r="D32" s="17"/>
      <c r="E32" s="14">
        <f>E31+1</f>
        <v>45556</v>
      </c>
      <c r="F32" s="15" t="str">
        <f>TEXT(E32,"ttt")</f>
        <v>Sa</v>
      </c>
      <c r="G32" s="17"/>
      <c r="H32" s="18">
        <f>H31+1</f>
        <v>45586</v>
      </c>
      <c r="I32" s="15" t="str">
        <f>TEXT(H32,"ttt")</f>
        <v>Mo</v>
      </c>
      <c r="J32" s="16"/>
      <c r="K32" s="14">
        <f>K31+1</f>
        <v>45617</v>
      </c>
      <c r="L32" s="15" t="str">
        <f>TEXT(K32,"ttt")</f>
        <v>Do</v>
      </c>
      <c r="M32" s="17"/>
      <c r="N32" s="18">
        <f>N31+1</f>
        <v>45647</v>
      </c>
      <c r="O32" s="15" t="str">
        <f>TEXT(N32,"ttt")</f>
        <v>Sa</v>
      </c>
      <c r="P32" s="16"/>
      <c r="Q32" s="14">
        <f>Q31+1</f>
        <v>45678</v>
      </c>
      <c r="R32" s="15" t="str">
        <f>TEXT(Q32,"ttt")</f>
        <v>Di</v>
      </c>
      <c r="S32" s="16"/>
      <c r="T32" s="14">
        <f>T31+1</f>
        <v>45709</v>
      </c>
      <c r="U32" s="15" t="str">
        <f>TEXT(T32,"ttt")</f>
        <v>Fr</v>
      </c>
      <c r="V32" s="17"/>
      <c r="W32" s="8"/>
    </row>
    <row r="33" spans="1:23" ht="12.75">
      <c r="A33" s="6"/>
      <c r="B33" s="14">
        <f>+B32+1</f>
        <v>45526</v>
      </c>
      <c r="C33" s="15" t="str">
        <f>TEXT(B33,"ttt")</f>
        <v>Do</v>
      </c>
      <c r="D33" s="17"/>
      <c r="E33" s="14">
        <f>E32+1</f>
        <v>45557</v>
      </c>
      <c r="F33" s="15" t="str">
        <f>TEXT(E33,"ttt")</f>
        <v>So</v>
      </c>
      <c r="G33" s="17"/>
      <c r="H33" s="18">
        <f>H32+1</f>
        <v>45587</v>
      </c>
      <c r="I33" s="15" t="str">
        <f>TEXT(H33,"ttt")</f>
        <v>Di</v>
      </c>
      <c r="J33" s="16"/>
      <c r="K33" s="14">
        <f>K32+1</f>
        <v>45618</v>
      </c>
      <c r="L33" s="15" t="str">
        <f>TEXT(K33,"ttt")</f>
        <v>Fr</v>
      </c>
      <c r="M33" s="17"/>
      <c r="N33" s="18">
        <f>N32+1</f>
        <v>45648</v>
      </c>
      <c r="O33" s="15" t="str">
        <f>TEXT(N33,"ttt")</f>
        <v>So</v>
      </c>
      <c r="P33" s="16"/>
      <c r="Q33" s="14">
        <f>Q32+1</f>
        <v>45679</v>
      </c>
      <c r="R33" s="15" t="str">
        <f>TEXT(Q33,"ttt")</f>
        <v>Mi</v>
      </c>
      <c r="S33" s="16"/>
      <c r="T33" s="14">
        <f>T32+1</f>
        <v>45710</v>
      </c>
      <c r="U33" s="15" t="str">
        <f>TEXT(T33,"ttt")</f>
        <v>Sa</v>
      </c>
      <c r="V33" s="17"/>
      <c r="W33" s="8"/>
    </row>
    <row r="34" spans="1:23" ht="12.75">
      <c r="A34" s="6"/>
      <c r="B34" s="14">
        <f>+B33+1</f>
        <v>45527</v>
      </c>
      <c r="C34" s="15" t="str">
        <f>TEXT(B34,"ttt")</f>
        <v>Fr</v>
      </c>
      <c r="D34" s="17"/>
      <c r="E34" s="14">
        <f>E33+1</f>
        <v>45558</v>
      </c>
      <c r="F34" s="15" t="str">
        <f>TEXT(E34,"ttt")</f>
        <v>Mo</v>
      </c>
      <c r="G34" s="62"/>
      <c r="H34" s="18">
        <f>H33+1</f>
        <v>45588</v>
      </c>
      <c r="I34" s="15" t="str">
        <f>TEXT(H34,"ttt")</f>
        <v>Mi</v>
      </c>
      <c r="J34" s="16"/>
      <c r="K34" s="14">
        <f>K33+1</f>
        <v>45619</v>
      </c>
      <c r="L34" s="15" t="str">
        <f>TEXT(K34,"ttt")</f>
        <v>Sa</v>
      </c>
      <c r="M34" s="17"/>
      <c r="N34" s="18">
        <f>N33+1</f>
        <v>45649</v>
      </c>
      <c r="O34" s="15" t="str">
        <f>TEXT(N34,"ttt")</f>
        <v>Mo</v>
      </c>
      <c r="P34" s="16"/>
      <c r="Q34" s="14">
        <f>Q33+1</f>
        <v>45680</v>
      </c>
      <c r="R34" s="15" t="str">
        <f>TEXT(Q34,"ttt")</f>
        <v>Do</v>
      </c>
      <c r="S34" s="16"/>
      <c r="T34" s="14">
        <f>T33+1</f>
        <v>45711</v>
      </c>
      <c r="U34" s="15" t="str">
        <f>TEXT(T34,"ttt")</f>
        <v>So</v>
      </c>
      <c r="V34" s="17"/>
      <c r="W34" s="8"/>
    </row>
    <row r="35" spans="1:23" ht="12.75">
      <c r="A35" s="6"/>
      <c r="B35" s="14">
        <f>B34+1</f>
        <v>45528</v>
      </c>
      <c r="C35" s="15" t="str">
        <f>TEXT(B35,"ttt")</f>
        <v>Sa</v>
      </c>
      <c r="D35" s="17"/>
      <c r="E35" s="14">
        <f>E34+1</f>
        <v>45559</v>
      </c>
      <c r="F35" s="15" t="str">
        <f>TEXT(E35,"ttt")</f>
        <v>Di</v>
      </c>
      <c r="G35" s="56"/>
      <c r="H35" s="18">
        <f>H34+1</f>
        <v>45589</v>
      </c>
      <c r="I35" s="15" t="str">
        <f>TEXT(H35,"ttt")</f>
        <v>Do</v>
      </c>
      <c r="J35" s="16"/>
      <c r="K35" s="14">
        <f>K34+1</f>
        <v>45620</v>
      </c>
      <c r="L35" s="15" t="str">
        <f>TEXT(K35,"ttt")</f>
        <v>So</v>
      </c>
      <c r="M35" s="62"/>
      <c r="N35" s="18">
        <f>N34+1</f>
        <v>45650</v>
      </c>
      <c r="O35" s="15" t="str">
        <f>TEXT(N35,"ttt")</f>
        <v>Di</v>
      </c>
      <c r="P35" s="16"/>
      <c r="Q35" s="14">
        <f>Q34+1</f>
        <v>45681</v>
      </c>
      <c r="R35" s="15" t="str">
        <f>TEXT(Q35,"ttt")</f>
        <v>Fr</v>
      </c>
      <c r="S35" s="16"/>
      <c r="T35" s="14">
        <f>T34+1</f>
        <v>45712</v>
      </c>
      <c r="U35" s="15" t="str">
        <f>TEXT(T35,"ttt")</f>
        <v>Mo</v>
      </c>
      <c r="V35" s="17"/>
      <c r="W35" s="8"/>
    </row>
    <row r="36" spans="1:23" ht="12.75">
      <c r="A36" s="6"/>
      <c r="B36" s="14">
        <f>B35+1</f>
        <v>45529</v>
      </c>
      <c r="C36" s="15" t="str">
        <f>TEXT(B36,"ttt")</f>
        <v>So</v>
      </c>
      <c r="D36" s="17"/>
      <c r="E36" s="14">
        <f>E35+1</f>
        <v>45560</v>
      </c>
      <c r="F36" s="15" t="str">
        <f>TEXT(E36,"ttt")</f>
        <v>Mi</v>
      </c>
      <c r="G36" s="17"/>
      <c r="H36" s="18">
        <f>H35+1</f>
        <v>45590</v>
      </c>
      <c r="I36" s="15" t="str">
        <f>TEXT(H36,"ttt")</f>
        <v>Fr</v>
      </c>
      <c r="J36"/>
      <c r="K36" s="14">
        <f>K35+1</f>
        <v>45621</v>
      </c>
      <c r="L36" s="15" t="str">
        <f>TEXT(K36,"ttt")</f>
        <v>Mo</v>
      </c>
      <c r="M36" s="17"/>
      <c r="N36" s="18">
        <f>N35+1</f>
        <v>45651</v>
      </c>
      <c r="O36" s="15" t="str">
        <f>TEXT(N36,"ttt")</f>
        <v>Mi</v>
      </c>
      <c r="P36" s="16"/>
      <c r="Q36" s="14">
        <f>Q35+1</f>
        <v>45682</v>
      </c>
      <c r="R36" s="15" t="str">
        <f>TEXT(Q36,"ttt")</f>
        <v>Sa</v>
      </c>
      <c r="S36" s="16"/>
      <c r="T36" s="14">
        <f>T35+1</f>
        <v>45713</v>
      </c>
      <c r="U36" s="15" t="str">
        <f>TEXT(T36,"ttt")</f>
        <v>Di</v>
      </c>
      <c r="V36" s="17"/>
      <c r="W36" s="8"/>
    </row>
    <row r="37" spans="1:23" ht="12.75">
      <c r="A37" s="6"/>
      <c r="B37" s="14">
        <f>B36+1</f>
        <v>45530</v>
      </c>
      <c r="C37" s="15" t="str">
        <f>TEXT(B37,"ttt")</f>
        <v>Mo</v>
      </c>
      <c r="D37" s="17"/>
      <c r="E37" s="14">
        <f>E36+1</f>
        <v>45561</v>
      </c>
      <c r="F37" s="15" t="str">
        <f>TEXT(E37,"ttt")</f>
        <v>Do</v>
      </c>
      <c r="G37" s="17"/>
      <c r="H37" s="18">
        <f>H36+1</f>
        <v>45591</v>
      </c>
      <c r="I37" s="15" t="str">
        <f>TEXT(H37,"ttt")</f>
        <v>Sa</v>
      </c>
      <c r="J37" s="16"/>
      <c r="K37" s="14">
        <f>K36+1</f>
        <v>45622</v>
      </c>
      <c r="L37" s="15" t="str">
        <f>TEXT(K37,"ttt")</f>
        <v>Di</v>
      </c>
      <c r="M37" s="17"/>
      <c r="N37" s="18">
        <f>N36+1</f>
        <v>45652</v>
      </c>
      <c r="O37" s="15" t="str">
        <f>TEXT(N37,"ttt")</f>
        <v>Do</v>
      </c>
      <c r="P37" s="28" t="s">
        <v>50</v>
      </c>
      <c r="Q37" s="14">
        <f>Q36+1</f>
        <v>45683</v>
      </c>
      <c r="R37" s="15" t="str">
        <f>TEXT(Q37,"ttt")</f>
        <v>So</v>
      </c>
      <c r="S37" s="16"/>
      <c r="T37" s="14">
        <f>T36+1</f>
        <v>45714</v>
      </c>
      <c r="U37" s="15" t="str">
        <f>TEXT(T37,"ttt")</f>
        <v>Mi</v>
      </c>
      <c r="V37" s="17"/>
      <c r="W37" s="8"/>
    </row>
    <row r="38" spans="1:23" ht="12.75">
      <c r="A38" s="6"/>
      <c r="B38" s="14">
        <f>B37+1</f>
        <v>45531</v>
      </c>
      <c r="C38" s="15" t="str">
        <f>TEXT(B38,"ttt")</f>
        <v>Di</v>
      </c>
      <c r="D38" s="17"/>
      <c r="E38" s="14">
        <f>E37+1</f>
        <v>45562</v>
      </c>
      <c r="F38" s="15" t="str">
        <f>TEXT(E38,"ttt")</f>
        <v>Fr</v>
      </c>
      <c r="G38" s="17"/>
      <c r="H38" s="18">
        <f>H37+1</f>
        <v>45592</v>
      </c>
      <c r="I38" s="15" t="str">
        <f>TEXT(H38,"ttt")</f>
        <v>So</v>
      </c>
      <c r="J38" s="62" t="s">
        <v>51</v>
      </c>
      <c r="K38" s="14">
        <f>K37+1</f>
        <v>45623</v>
      </c>
      <c r="L38" s="15" t="str">
        <f>TEXT(K38,"ttt")</f>
        <v>Mi</v>
      </c>
      <c r="M38" s="62"/>
      <c r="N38" s="18">
        <f>N37+1</f>
        <v>45653</v>
      </c>
      <c r="O38" s="15" t="str">
        <f>TEXT(N38,"ttt")</f>
        <v>Fr</v>
      </c>
      <c r="P38" s="16"/>
      <c r="Q38" s="14">
        <f>Q37+1</f>
        <v>45684</v>
      </c>
      <c r="R38" s="15" t="str">
        <f>TEXT(Q38,"ttt")</f>
        <v>Mo</v>
      </c>
      <c r="S38" s="16"/>
      <c r="T38" s="14">
        <f>T37+1</f>
        <v>45715</v>
      </c>
      <c r="U38" s="15" t="str">
        <f>TEXT(T38,"ttt")</f>
        <v>Do</v>
      </c>
      <c r="V38" s="17"/>
      <c r="W38" s="8"/>
    </row>
    <row r="39" spans="1:23" ht="12.75">
      <c r="A39" s="6"/>
      <c r="B39" s="14">
        <f>B38+1</f>
        <v>45532</v>
      </c>
      <c r="C39" s="15" t="str">
        <f>TEXT(B39,"ttt")</f>
        <v>Mi</v>
      </c>
      <c r="D39" s="17"/>
      <c r="E39" s="14">
        <f>E38+1</f>
        <v>45563</v>
      </c>
      <c r="F39" s="15" t="str">
        <f>TEXT(E39,"ttt")</f>
        <v>Sa</v>
      </c>
      <c r="G39" s="17"/>
      <c r="H39" s="18">
        <f>H38+1</f>
        <v>45593</v>
      </c>
      <c r="I39" s="15" t="str">
        <f>TEXT(H39,"ttt")</f>
        <v>Mo</v>
      </c>
      <c r="J39" s="16"/>
      <c r="K39" s="14">
        <f>K38+1</f>
        <v>45624</v>
      </c>
      <c r="L39" s="15" t="str">
        <f>TEXT(K39,"ttt")</f>
        <v>Do</v>
      </c>
      <c r="M39" s="17"/>
      <c r="N39" s="18">
        <f>N38+1</f>
        <v>45654</v>
      </c>
      <c r="O39" s="15" t="str">
        <f>TEXT(N39,"ttt")</f>
        <v>Sa</v>
      </c>
      <c r="P39" s="16"/>
      <c r="Q39" s="14">
        <f>Q38+1</f>
        <v>45685</v>
      </c>
      <c r="R39" s="15" t="str">
        <f>TEXT(Q39,"ttt")</f>
        <v>Di</v>
      </c>
      <c r="S39" s="16"/>
      <c r="T39" s="14">
        <f>T38+1</f>
        <v>45716</v>
      </c>
      <c r="U39" s="15" t="str">
        <f>TEXT(T39,"ttt")</f>
        <v>Fr</v>
      </c>
      <c r="V39" s="17"/>
      <c r="W39" s="8"/>
    </row>
    <row r="40" spans="1:23" ht="12.75">
      <c r="A40" s="6"/>
      <c r="B40" s="14">
        <f>B39+1</f>
        <v>45533</v>
      </c>
      <c r="C40" s="15" t="str">
        <f>TEXT(B40,"ttt")</f>
        <v>Do</v>
      </c>
      <c r="D40" s="17"/>
      <c r="E40" s="14">
        <f>E39+1</f>
        <v>45564</v>
      </c>
      <c r="F40" s="15" t="str">
        <f>TEXT(E40,"ttt")</f>
        <v>So</v>
      </c>
      <c r="G40" s="17"/>
      <c r="H40" s="18">
        <f>H39+1</f>
        <v>45594</v>
      </c>
      <c r="I40" s="15" t="str">
        <f>TEXT(H40,"ttt")</f>
        <v>Di</v>
      </c>
      <c r="J40" s="62"/>
      <c r="K40" s="14">
        <f>K39+1</f>
        <v>45625</v>
      </c>
      <c r="L40" s="15" t="str">
        <f>TEXT(K40,"ttt")</f>
        <v>Fr</v>
      </c>
      <c r="M40" s="17"/>
      <c r="N40" s="18">
        <f>N39+1</f>
        <v>45655</v>
      </c>
      <c r="O40" s="15" t="str">
        <f>TEXT(N40,"ttt")</f>
        <v>So</v>
      </c>
      <c r="P40" s="16"/>
      <c r="Q40" s="14">
        <f>Q39+1</f>
        <v>45686</v>
      </c>
      <c r="R40" s="15" t="str">
        <f>TEXT(Q40,"ttt")</f>
        <v>Mi</v>
      </c>
      <c r="S40" s="16"/>
      <c r="T40" s="14">
        <f>IF((MOD(YEAR(Q12),4)=0)*((MOD(YEAR(Q12),100)&lt;&gt;0)+(MOD(YEAR(Q12),1000)=0)),+T39+1,"")</f>
      </c>
      <c r="U40" s="15"/>
      <c r="V40" s="17"/>
      <c r="W40" s="8"/>
    </row>
    <row r="41" spans="1:23" ht="12.75">
      <c r="A41" s="6"/>
      <c r="B41" s="14">
        <f>B40+1</f>
        <v>45534</v>
      </c>
      <c r="C41" s="15" t="str">
        <f>TEXT(B41,"ttt")</f>
        <v>Fr</v>
      </c>
      <c r="D41" s="17"/>
      <c r="E41" s="14">
        <f>E40+1</f>
        <v>45565</v>
      </c>
      <c r="F41" s="15" t="str">
        <f>TEXT(E41,"ttt")</f>
        <v>Mo</v>
      </c>
      <c r="G41" s="17"/>
      <c r="H41" s="18">
        <f>H40+1</f>
        <v>45595</v>
      </c>
      <c r="I41" s="15" t="str">
        <f>TEXT(H41,"ttt")</f>
        <v>Mi</v>
      </c>
      <c r="J41" s="62"/>
      <c r="K41" s="14">
        <f>K40+1</f>
        <v>45626</v>
      </c>
      <c r="L41" s="15" t="str">
        <f>TEXT(K41,"ttt")</f>
        <v>Sa</v>
      </c>
      <c r="M41" s="17"/>
      <c r="N41" s="18">
        <f>N40+1</f>
        <v>45656</v>
      </c>
      <c r="O41" s="15" t="str">
        <f>TEXT(N41,"ttt")</f>
        <v>Mo</v>
      </c>
      <c r="P41" s="16"/>
      <c r="Q41" s="14">
        <f>Q40+1</f>
        <v>45687</v>
      </c>
      <c r="R41" s="15" t="str">
        <f>TEXT(Q41,"ttt")</f>
        <v>Do</v>
      </c>
      <c r="S41" s="16"/>
      <c r="T41" s="14">
        <f>IF((MOD(YEAR(Q13),4)=0)*((MOD(YEAR(Q13),100)&lt;&gt;0)+(MOD(YEAR(Q13),1000)=0)),+T40+1,"")</f>
      </c>
      <c r="U41" s="15"/>
      <c r="V41" s="17"/>
      <c r="W41" s="8"/>
    </row>
    <row r="42" spans="1:23" ht="12.75">
      <c r="A42" s="6"/>
      <c r="B42" s="40">
        <f>B41+1</f>
        <v>45535</v>
      </c>
      <c r="C42" s="41" t="str">
        <f>TEXT(B42,"ttt")</f>
        <v>Sa</v>
      </c>
      <c r="D42" s="17"/>
      <c r="E42" s="45"/>
      <c r="F42" s="46"/>
      <c r="G42" s="47"/>
      <c r="H42" s="43">
        <f>H41+1</f>
        <v>45596</v>
      </c>
      <c r="I42" s="41" t="str">
        <f>TEXT(H42,"ttt")</f>
        <v>Do</v>
      </c>
      <c r="J42" s="42"/>
      <c r="K42" s="14"/>
      <c r="L42" s="15"/>
      <c r="M42" s="17"/>
      <c r="N42" s="43">
        <f>N41+1</f>
        <v>45657</v>
      </c>
      <c r="O42" s="41" t="str">
        <f>TEXT(N42,"ttt")</f>
        <v>Di</v>
      </c>
      <c r="P42" s="42"/>
      <c r="Q42" s="14">
        <f>Q41+1</f>
        <v>45688</v>
      </c>
      <c r="R42" s="15" t="str">
        <f>TEXT(Q42,"ttt")</f>
        <v>Fr</v>
      </c>
      <c r="S42" s="16"/>
      <c r="T42" s="14">
        <f>IF((MOD(YEAR(Q14),4)=0)*((MOD(YEAR(Q14),100)&lt;&gt;0)+(MOD(YEAR(Q14),1000)=0)),+T41+1,"")</f>
      </c>
      <c r="U42" s="15"/>
      <c r="V42" s="17"/>
      <c r="W42" s="8"/>
    </row>
    <row r="43" spans="1:23" ht="12.75" customHeight="1">
      <c r="A43" s="49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8"/>
    </row>
    <row r="44" spans="1:23" ht="13.5" customHeight="1">
      <c r="A44" s="66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53"/>
    </row>
  </sheetData>
  <sheetProtection selectLockedCells="1" selectUnlockedCells="1"/>
  <mergeCells count="9">
    <mergeCell ref="B2:R6"/>
    <mergeCell ref="B7:R9"/>
    <mergeCell ref="B11:D11"/>
    <mergeCell ref="E11:G11"/>
    <mergeCell ref="H11:J11"/>
    <mergeCell ref="K11:M11"/>
    <mergeCell ref="N11:P11"/>
    <mergeCell ref="Q11:S11"/>
    <mergeCell ref="T11:V11"/>
  </mergeCells>
  <conditionalFormatting sqref="L42 U40:U42">
    <cfRule type="cellIs" priority="1" dxfId="0" operator="equal" stopIfTrue="1">
      <formula>"Sa"</formula>
    </cfRule>
    <cfRule type="cellIs" priority="2" dxfId="1" operator="equal" stopIfTrue="1">
      <formula>"So"</formula>
    </cfRule>
  </conditionalFormatting>
  <conditionalFormatting sqref="C12:C42 F12:F42 I12:I42 L12:L41 O12:O42 R12:R42 U12:U39">
    <cfRule type="cellIs" priority="3" dxfId="0" operator="equal" stopIfTrue="1">
      <formula>"Sa"</formula>
    </cfRule>
    <cfRule type="cellIs" priority="4" dxfId="1" operator="equal" stopIfTrue="1">
      <formula>"So"</formula>
    </cfRule>
  </conditionalFormatting>
  <conditionalFormatting sqref="M22 M35 M38 S25">
    <cfRule type="expression" priority="5" dxfId="0" stopIfTrue="1">
      <formula>(L22="So")</formula>
    </cfRule>
  </conditionalFormatting>
  <conditionalFormatting sqref="S17">
    <cfRule type="expression" priority="6" dxfId="1" stopIfTrue="1">
      <formula>(R17="So")</formula>
    </cfRule>
  </conditionalFormatting>
  <conditionalFormatting sqref="D16:D17">
    <cfRule type="expression" priority="7" dxfId="1" stopIfTrue="1">
      <formula>(C16="So")</formula>
    </cfRule>
  </conditionalFormatting>
  <conditionalFormatting sqref="G34:G35 J38 J40:J41">
    <cfRule type="expression" priority="8" dxfId="1" stopIfTrue="1">
      <formula>(F34="So")</formula>
    </cfRule>
  </conditionalFormatting>
  <hyperlinks>
    <hyperlink ref="J16" r:id="rId1" display="DARC Hell Contest"/>
    <hyperlink ref="J17" r:id="rId2" display="DARC Hell Contest"/>
    <hyperlink ref="G18" r:id="rId3" display="IARU Reg. 1 Fieldday SSB"/>
    <hyperlink ref="G19" r:id="rId4" display="IARU Reg. 1 Fieldday SSB"/>
    <hyperlink ref="J19" r:id="rId5" display="DARC RTTY-Kurzcontest"/>
    <hyperlink ref="M20" r:id="rId6" display="WAE DX Contest RTTY"/>
    <hyperlink ref="D21" r:id="rId7" display="WAE DX Contest CW"/>
    <hyperlink ref="M21" r:id="rId8" display="WAE DX Contest RTTY"/>
    <hyperlink ref="D22" r:id="rId9" display="WAE DX Contest CW"/>
    <hyperlink ref="M23" r:id="rId10" display="DARC FT4 Contest"/>
    <hyperlink ref="D24" r:id="rId11" display="DARC FT4 Contest"/>
    <hyperlink ref="P37" r:id="rId12" display="Weihnachtswettbewerb"/>
  </hyperlinks>
  <printOptions horizontalCentered="1" verticalCentered="1"/>
  <pageMargins left="0.15763888888888888" right="0.15763888888888888" top="0.39375" bottom="0.2743055555555556" header="0.5118055555555555" footer="0.5118055555555555"/>
  <pageSetup horizontalDpi="300" verticalDpi="300" orientation="landscape" paperSize="9" scale="93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34987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Laufer</dc:creator>
  <cp:keywords/>
  <dc:description/>
  <cp:lastModifiedBy>Hansjörg Kleinfelder</cp:lastModifiedBy>
  <cp:lastPrinted>2019-12-11T13:37:41Z</cp:lastPrinted>
  <dcterms:created xsi:type="dcterms:W3CDTF">2007-12-19T13:03:04Z</dcterms:created>
  <dcterms:modified xsi:type="dcterms:W3CDTF">2023-12-12T14:51:07Z</dcterms:modified>
  <cp:category/>
  <cp:version/>
  <cp:contentType/>
  <cp:contentStatus/>
  <cp:revision>65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1766727386</vt:i4>
  </property>
  <property fmtid="{D5CDD505-2E9C-101B-9397-08002B2CF9AE}" pid="3" name="_AuthorEmail">
    <vt:lpwstr>edv@darc-afz.de</vt:lpwstr>
  </property>
  <property fmtid="{D5CDD505-2E9C-101B-9397-08002B2CF9AE}" pid="4" name="_AuthorEmailDisplayName">
    <vt:lpwstr>DARC-F.Laufer-EDV</vt:lpwstr>
  </property>
  <property fmtid="{D5CDD505-2E9C-101B-9397-08002B2CF9AE}" pid="5" name="_EmailSubject">
    <vt:lpwstr>OV Kalender</vt:lpwstr>
  </property>
  <property fmtid="{D5CDD505-2E9C-101B-9397-08002B2CF9AE}" pid="6" name="_PreviousAdHocReviewCycleID">
    <vt:i4>451335724</vt:i4>
  </property>
</Properties>
</file>