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13170" activeTab="0"/>
  </bookViews>
  <sheets>
    <sheet name="Januar 24-Juli 24" sheetId="1" r:id="rId1"/>
    <sheet name="August 24-Februar 25" sheetId="2" r:id="rId2"/>
  </sheets>
  <definedNames>
    <definedName name="_xlnm.Print_Area" localSheetId="1">'August 24-Februar 25'!$B$2:$X$42</definedName>
    <definedName name="_xlnm.Print_Area" localSheetId="0">'Januar 24-Juli 24'!$B$2:$X$43</definedName>
  </definedNames>
  <calcPr fullCalcOnLoad="1"/>
</workbook>
</file>

<file path=xl/sharedStrings.xml><?xml version="1.0" encoding="utf-8"?>
<sst xmlns="http://schemas.openxmlformats.org/spreadsheetml/2006/main" count="122" uniqueCount="72">
  <si>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</si>
  <si>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</si>
  <si>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</si>
  <si>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</si>
  <si>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</si>
  <si>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</si>
  <si>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</si>
  <si>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</si>
  <si>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</si>
  <si>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</si>
  <si>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</si>
  <si>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</si>
  <si>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</t>
  </si>
  <si>
    <t>HAM RADIO</t>
  </si>
  <si>
    <t>DARC-UKW-Winter-FD</t>
  </si>
  <si>
    <t>Himmelfahrt</t>
  </si>
  <si>
    <t>Weihnachten</t>
  </si>
  <si>
    <t>Neujahr</t>
  </si>
  <si>
    <t>Karfreitag</t>
  </si>
  <si>
    <t>WAE-DX-Cont. RTTY</t>
  </si>
  <si>
    <t>Fronleichnam</t>
  </si>
  <si>
    <t xml:space="preserve">erstellt von: </t>
  </si>
  <si>
    <t>Allerheiligen</t>
  </si>
  <si>
    <t>Heilige drei Könige</t>
  </si>
  <si>
    <t>Mariä Himmelfahrt</t>
  </si>
  <si>
    <t>Silvester</t>
  </si>
  <si>
    <t>Rosenmontag</t>
  </si>
  <si>
    <t>WAE-DX-Cont. SSB</t>
  </si>
  <si>
    <t>Tag der Dt. Einheit</t>
  </si>
  <si>
    <t xml:space="preserve">IARU HF-Championship </t>
  </si>
  <si>
    <t>CQWWDX Cont.RTTY</t>
  </si>
  <si>
    <r>
      <rPr>
        <b/>
        <sz val="6"/>
        <color indexed="12"/>
        <rFont val="Arial"/>
        <family val="2"/>
      </rPr>
      <t xml:space="preserve">Ostern </t>
    </r>
    <r>
      <rPr>
        <sz val="6"/>
        <color indexed="12"/>
        <rFont val="Arial"/>
        <family val="2"/>
      </rPr>
      <t xml:space="preserve">/ </t>
    </r>
    <r>
      <rPr>
        <sz val="6"/>
        <rFont val="Arial"/>
        <family val="2"/>
      </rPr>
      <t>DARC-Ostercont.</t>
    </r>
  </si>
  <si>
    <t>DARC-VUS-Wettbewerb</t>
  </si>
  <si>
    <t>DL3AH/081220</t>
  </si>
  <si>
    <t>Sommer FD UKW</t>
  </si>
  <si>
    <t>DARC-UKW-Frühl. Contest</t>
  </si>
  <si>
    <t>WAE-DX-Cont. CW</t>
  </si>
  <si>
    <t>DARC 10-mtr.-Contest</t>
  </si>
  <si>
    <t>IARU-Reg.1-FD/SSB (+)</t>
  </si>
  <si>
    <t>IARU-Reg.1-VHF-Cont. (+)</t>
  </si>
  <si>
    <t>IARU-Reg.1 Marc.-C. VHF</t>
  </si>
  <si>
    <t>DARC-Weihnachtscont.</t>
  </si>
  <si>
    <t>DARC-Herbst MV</t>
  </si>
  <si>
    <t>Maifeiertag</t>
  </si>
  <si>
    <t>WAG Contest</t>
  </si>
  <si>
    <t>CQWWDX Cont. SSB</t>
  </si>
  <si>
    <r>
      <rPr>
        <b/>
        <i/>
        <sz val="36"/>
        <rFont val="USABlack"/>
        <family val="0"/>
      </rPr>
      <t>DARC</t>
    </r>
    <r>
      <rPr>
        <b/>
        <sz val="36"/>
        <rFont val="Arial"/>
        <family val="2"/>
      </rPr>
      <t>-Jahreskalender 2024</t>
    </r>
  </si>
  <si>
    <t>Januar 2025</t>
  </si>
  <si>
    <t>Februar 2025</t>
  </si>
  <si>
    <t>6. Funk.Tag Kassel</t>
  </si>
  <si>
    <t>DL3AH/05.11.23 ©</t>
  </si>
  <si>
    <t>FTS  in Baunatal</t>
  </si>
  <si>
    <t>1.3.-3.3.=FTS  in Baunatal</t>
  </si>
  <si>
    <t>(27.10. = Ende MESZ)</t>
  </si>
  <si>
    <t>Reformationstag</t>
  </si>
  <si>
    <t>(1.11.-3.11. FTS  in Baunatal)</t>
  </si>
  <si>
    <t>Heiligabend</t>
  </si>
  <si>
    <t>im Auftrag der GS</t>
  </si>
  <si>
    <t>CQWWDX Cont. CW</t>
  </si>
  <si>
    <t>DARC-FT4-Contest</t>
  </si>
  <si>
    <r>
      <t xml:space="preserve">Ostern </t>
    </r>
    <r>
      <rPr>
        <sz val="6"/>
        <rFont val="Arial"/>
        <family val="2"/>
      </rPr>
      <t>(Begin MESZ)</t>
    </r>
  </si>
  <si>
    <t>IARU-Reg.1-FD/CW (+)</t>
  </si>
  <si>
    <t>DARC µW-SHF/Laser</t>
  </si>
  <si>
    <t>DARC-VHF-Wettbewerb</t>
  </si>
  <si>
    <t>DARC RTTY Kurzcontest</t>
  </si>
  <si>
    <t>CW Ausbildungscontest</t>
  </si>
  <si>
    <t>IARU UHF/µW-Ct. / HELL</t>
  </si>
  <si>
    <t>AusbildungsCon. + WAG</t>
  </si>
  <si>
    <t>Pfingsten</t>
  </si>
  <si>
    <t>des OV Neubrandenburg - DOK V22</t>
  </si>
  <si>
    <t>OV-Abend</t>
  </si>
  <si>
    <t>DL3AH/081221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</si>
</sst>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6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6"/>
      <color indexed="12"/>
      <name val="Arial"/>
      <family val="2"/>
    </font>
    <font>
      <b/>
      <i/>
      <sz val="36"/>
      <name val="USABlack"/>
      <family val="0"/>
    </font>
    <font>
      <b/>
      <sz val="8"/>
      <color indexed="10"/>
      <name val="Arial"/>
      <family val="2"/>
    </font>
    <font>
      <b/>
      <sz val="6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6"/>
      <color indexed="9"/>
      <name val="Arial"/>
      <family val="2"/>
    </font>
    <font>
      <sz val="6"/>
      <color indexed="60"/>
      <name val="Arial"/>
      <family val="2"/>
    </font>
    <font>
      <strike/>
      <sz val="6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6"/>
      <color rgb="FF0000FF"/>
      <name val="Arial"/>
      <family val="2"/>
    </font>
    <font>
      <b/>
      <sz val="6"/>
      <color theme="0"/>
      <name val="Arial"/>
      <family val="2"/>
    </font>
    <font>
      <b/>
      <sz val="6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C00000"/>
      <name val="Arial"/>
      <family val="2"/>
    </font>
    <font>
      <strike/>
      <sz val="6"/>
      <color rgb="FFFF0000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BCCFF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medium"/>
      <right style="medium"/>
      <top/>
      <bottom/>
    </border>
    <border>
      <left style="hair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hair"/>
      <right/>
      <top style="thin"/>
      <bottom style="thin"/>
    </border>
    <border>
      <left/>
      <right style="medium"/>
      <top/>
      <bottom style="medium"/>
    </border>
    <border>
      <left style="hair"/>
      <right/>
      <top style="thin"/>
      <bottom/>
    </border>
    <border>
      <left style="hair"/>
      <right style="medium"/>
      <top style="thin"/>
      <bottom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4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164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164" fontId="0" fillId="33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7" fillId="0" borderId="22" xfId="0" applyFont="1" applyBorder="1" applyAlignment="1" applyProtection="1">
      <alignment horizontal="left" vertical="center"/>
      <protection locked="0"/>
    </xf>
    <xf numFmtId="164" fontId="0" fillId="33" borderId="23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164" fontId="0" fillId="34" borderId="10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8" fillId="34" borderId="25" xfId="0" applyFont="1" applyFill="1" applyBorder="1" applyAlignment="1" applyProtection="1">
      <alignment vertical="center"/>
      <protection locked="0"/>
    </xf>
    <xf numFmtId="164" fontId="0" fillId="34" borderId="12" xfId="0" applyNumberFormat="1" applyFont="1" applyFill="1" applyBorder="1" applyAlignment="1">
      <alignment horizontal="center" vertical="center"/>
    </xf>
    <xf numFmtId="0" fontId="8" fillId="34" borderId="22" xfId="0" applyFont="1" applyFill="1" applyBorder="1" applyAlignment="1" applyProtection="1">
      <alignment horizontal="left" vertical="center"/>
      <protection locked="0"/>
    </xf>
    <xf numFmtId="0" fontId="8" fillId="34" borderId="25" xfId="0" applyFont="1" applyFill="1" applyBorder="1" applyAlignment="1" applyProtection="1">
      <alignment horizontal="left" vertical="center"/>
      <protection locked="0"/>
    </xf>
    <xf numFmtId="0" fontId="0" fillId="35" borderId="19" xfId="0" applyFont="1" applyFill="1" applyBorder="1" applyAlignment="1">
      <alignment horizontal="center" vertical="center"/>
    </xf>
    <xf numFmtId="0" fontId="8" fillId="35" borderId="22" xfId="0" applyFont="1" applyFill="1" applyBorder="1" applyAlignment="1" applyProtection="1">
      <alignment horizontal="left" vertical="center"/>
      <protection locked="0"/>
    </xf>
    <xf numFmtId="164" fontId="0" fillId="35" borderId="10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8" fillId="35" borderId="25" xfId="0" applyFont="1" applyFill="1" applyBorder="1" applyAlignment="1" applyProtection="1">
      <alignment vertical="center"/>
      <protection locked="0"/>
    </xf>
    <xf numFmtId="0" fontId="8" fillId="36" borderId="22" xfId="0" applyFont="1" applyFill="1" applyBorder="1" applyAlignment="1" applyProtection="1">
      <alignment horizontal="left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52" fillId="36" borderId="22" xfId="0" applyFont="1" applyFill="1" applyBorder="1" applyAlignment="1" applyProtection="1">
      <alignment horizontal="left" vertical="center"/>
      <protection locked="0"/>
    </xf>
    <xf numFmtId="0" fontId="52" fillId="0" borderId="22" xfId="0" applyFont="1" applyBorder="1" applyAlignment="1" applyProtection="1">
      <alignment vertical="center"/>
      <protection locked="0"/>
    </xf>
    <xf numFmtId="0" fontId="52" fillId="36" borderId="22" xfId="0" applyFont="1" applyFill="1" applyBorder="1" applyAlignment="1" applyProtection="1">
      <alignment vertical="center"/>
      <protection locked="0"/>
    </xf>
    <xf numFmtId="164" fontId="0" fillId="37" borderId="10" xfId="0" applyNumberFormat="1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64" fontId="0" fillId="37" borderId="12" xfId="0" applyNumberFormat="1" applyFont="1" applyFill="1" applyBorder="1" applyAlignment="1">
      <alignment horizontal="center" vertical="center"/>
    </xf>
    <xf numFmtId="164" fontId="0" fillId="38" borderId="12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7" fillId="37" borderId="22" xfId="0" applyFont="1" applyFill="1" applyBorder="1" applyAlignment="1" applyProtection="1">
      <alignment vertical="center"/>
      <protection locked="0"/>
    </xf>
    <xf numFmtId="0" fontId="7" fillId="38" borderId="11" xfId="0" applyFont="1" applyFill="1" applyBorder="1" applyAlignment="1">
      <alignment horizontal="center" vertical="center"/>
    </xf>
    <xf numFmtId="0" fontId="7" fillId="0" borderId="22" xfId="0" applyFont="1" applyBorder="1" applyAlignment="1" applyProtection="1" quotePrefix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8" fillId="35" borderId="22" xfId="0" applyFont="1" applyFill="1" applyBorder="1" applyAlignment="1" applyProtection="1">
      <alignment vertical="center"/>
      <protection locked="0"/>
    </xf>
    <xf numFmtId="0" fontId="7" fillId="35" borderId="22" xfId="0" applyFont="1" applyFill="1" applyBorder="1" applyAlignment="1" applyProtection="1">
      <alignment vertical="center"/>
      <protection locked="0"/>
    </xf>
    <xf numFmtId="0" fontId="7" fillId="35" borderId="22" xfId="0" applyFont="1" applyFill="1" applyBorder="1" applyAlignment="1" applyProtection="1">
      <alignment horizontal="left" vertical="center"/>
      <protection locked="0"/>
    </xf>
    <xf numFmtId="0" fontId="3" fillId="35" borderId="25" xfId="0" applyFont="1" applyFill="1" applyBorder="1" applyAlignment="1" applyProtection="1">
      <alignment horizontal="left" vertical="center"/>
      <protection locked="0"/>
    </xf>
    <xf numFmtId="0" fontId="9" fillId="35" borderId="22" xfId="0" applyFont="1" applyFill="1" applyBorder="1" applyAlignment="1" applyProtection="1">
      <alignment horizontal="left" vertical="center"/>
      <protection locked="0"/>
    </xf>
    <xf numFmtId="164" fontId="0" fillId="35" borderId="12" xfId="0" applyNumberFormat="1" applyFont="1" applyFill="1" applyBorder="1" applyAlignment="1">
      <alignment horizontal="center" vertical="center"/>
    </xf>
    <xf numFmtId="0" fontId="8" fillId="35" borderId="25" xfId="0" applyFont="1" applyFill="1" applyBorder="1" applyAlignment="1" applyProtection="1">
      <alignment horizontal="left" vertical="center"/>
      <protection locked="0"/>
    </xf>
    <xf numFmtId="164" fontId="0" fillId="36" borderId="10" xfId="0" applyNumberFormat="1" applyFont="1" applyFill="1" applyBorder="1" applyAlignment="1">
      <alignment horizontal="center" vertical="center"/>
    </xf>
    <xf numFmtId="164" fontId="0" fillId="36" borderId="12" xfId="0" applyNumberFormat="1" applyFont="1" applyFill="1" applyBorder="1" applyAlignment="1">
      <alignment horizontal="center" vertical="center"/>
    </xf>
    <xf numFmtId="0" fontId="7" fillId="37" borderId="22" xfId="0" applyFont="1" applyFill="1" applyBorder="1" applyAlignment="1" applyProtection="1">
      <alignment horizontal="left" vertical="center"/>
      <protection locked="0"/>
    </xf>
    <xf numFmtId="0" fontId="7" fillId="35" borderId="25" xfId="0" applyFont="1" applyFill="1" applyBorder="1" applyAlignment="1" applyProtection="1">
      <alignment vertical="center"/>
      <protection locked="0"/>
    </xf>
    <xf numFmtId="0" fontId="9" fillId="35" borderId="22" xfId="0" applyFont="1" applyFill="1" applyBorder="1" applyAlignment="1" applyProtection="1">
      <alignment vertical="center"/>
      <protection locked="0"/>
    </xf>
    <xf numFmtId="0" fontId="9" fillId="37" borderId="22" xfId="0" applyFont="1" applyFill="1" applyBorder="1" applyAlignment="1" applyProtection="1">
      <alignment vertical="center"/>
      <protection locked="0"/>
    </xf>
    <xf numFmtId="0" fontId="7" fillId="36" borderId="22" xfId="0" applyFont="1" applyFill="1" applyBorder="1" applyAlignment="1">
      <alignment horizontal="left" vertical="center"/>
    </xf>
    <xf numFmtId="0" fontId="13" fillId="35" borderId="22" xfId="0" applyFont="1" applyFill="1" applyBorder="1" applyAlignment="1" applyProtection="1">
      <alignment horizontal="center" vertical="center"/>
      <protection locked="0"/>
    </xf>
    <xf numFmtId="0" fontId="7" fillId="37" borderId="22" xfId="0" applyFont="1" applyFill="1" applyBorder="1" applyAlignment="1" applyProtection="1" quotePrefix="1">
      <alignment horizontal="left" vertical="center"/>
      <protection locked="0"/>
    </xf>
    <xf numFmtId="0" fontId="0" fillId="37" borderId="19" xfId="0" applyFont="1" applyFill="1" applyBorder="1" applyAlignment="1">
      <alignment horizontal="center" vertical="center"/>
    </xf>
    <xf numFmtId="0" fontId="10" fillId="37" borderId="22" xfId="0" applyFont="1" applyFill="1" applyBorder="1" applyAlignment="1" applyProtection="1">
      <alignment horizontal="left" vertical="center"/>
      <protection locked="0"/>
    </xf>
    <xf numFmtId="164" fontId="0" fillId="35" borderId="18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 applyProtection="1">
      <alignment horizontal="left" vertical="center"/>
      <protection locked="0"/>
    </xf>
    <xf numFmtId="0" fontId="7" fillId="35" borderId="22" xfId="0" applyFont="1" applyFill="1" applyBorder="1" applyAlignment="1" applyProtection="1" quotePrefix="1">
      <alignment horizontal="left" vertical="center"/>
      <protection locked="0"/>
    </xf>
    <xf numFmtId="0" fontId="53" fillId="37" borderId="22" xfId="0" applyFont="1" applyFill="1" applyBorder="1" applyAlignment="1">
      <alignment horizontal="left" vertical="center"/>
    </xf>
    <xf numFmtId="0" fontId="9" fillId="37" borderId="22" xfId="0" applyFont="1" applyFill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35" borderId="22" xfId="0" applyFont="1" applyFill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37" borderId="22" xfId="0" applyFont="1" applyFill="1" applyBorder="1" applyAlignment="1" applyProtection="1">
      <alignment horizontal="center" vertical="center"/>
      <protection locked="0"/>
    </xf>
    <xf numFmtId="0" fontId="9" fillId="35" borderId="25" xfId="0" applyFont="1" applyFill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37" borderId="25" xfId="0" applyFont="1" applyFill="1" applyBorder="1" applyAlignment="1" applyProtection="1">
      <alignment vertical="center"/>
      <protection locked="0"/>
    </xf>
    <xf numFmtId="0" fontId="54" fillId="35" borderId="22" xfId="0" applyFont="1" applyFill="1" applyBorder="1" applyAlignment="1" applyProtection="1">
      <alignment horizontal="left" vertical="center"/>
      <protection locked="0"/>
    </xf>
    <xf numFmtId="0" fontId="54" fillId="36" borderId="22" xfId="0" applyFont="1" applyFill="1" applyBorder="1" applyAlignment="1" applyProtection="1">
      <alignment horizontal="left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7" fillId="37" borderId="22" xfId="0" applyFont="1" applyFill="1" applyBorder="1" applyAlignment="1" applyProtection="1">
      <alignment horizontal="left"/>
      <protection locked="0"/>
    </xf>
    <xf numFmtId="0" fontId="7" fillId="35" borderId="22" xfId="0" applyFont="1" applyFill="1" applyBorder="1" applyAlignment="1" applyProtection="1">
      <alignment horizontal="left"/>
      <protection locked="0"/>
    </xf>
    <xf numFmtId="0" fontId="9" fillId="35" borderId="22" xfId="0" applyFont="1" applyFill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37" borderId="22" xfId="0" applyFont="1" applyFill="1" applyBorder="1" applyAlignment="1" applyProtection="1">
      <alignment horizontal="left"/>
      <protection locked="0"/>
    </xf>
    <xf numFmtId="0" fontId="7" fillId="37" borderId="25" xfId="0" applyFont="1" applyFill="1" applyBorder="1" applyAlignment="1" applyProtection="1">
      <alignment horizontal="left" vertical="center"/>
      <protection locked="0"/>
    </xf>
    <xf numFmtId="0" fontId="54" fillId="37" borderId="22" xfId="0" applyFont="1" applyFill="1" applyBorder="1" applyAlignment="1" applyProtection="1">
      <alignment horizontal="left" vertical="center"/>
      <protection locked="0"/>
    </xf>
    <xf numFmtId="0" fontId="55" fillId="35" borderId="22" xfId="0" applyFont="1" applyFill="1" applyBorder="1" applyAlignment="1" applyProtection="1" quotePrefix="1">
      <alignment horizontal="center" vertical="center"/>
      <protection locked="0"/>
    </xf>
    <xf numFmtId="0" fontId="9" fillId="35" borderId="25" xfId="0" applyFont="1" applyFill="1" applyBorder="1" applyAlignment="1" applyProtection="1">
      <alignment horizontal="left" vertical="center"/>
      <protection locked="0"/>
    </xf>
    <xf numFmtId="0" fontId="56" fillId="37" borderId="22" xfId="0" applyFont="1" applyFill="1" applyBorder="1" applyAlignment="1" applyProtection="1">
      <alignment vertical="center"/>
      <protection locked="0"/>
    </xf>
    <xf numFmtId="0" fontId="56" fillId="35" borderId="22" xfId="0" applyFont="1" applyFill="1" applyBorder="1" applyAlignment="1" applyProtection="1">
      <alignment vertical="center"/>
      <protection locked="0"/>
    </xf>
    <xf numFmtId="0" fontId="56" fillId="37" borderId="22" xfId="0" applyFont="1" applyFill="1" applyBorder="1" applyAlignment="1" applyProtection="1">
      <alignment horizontal="left" vertical="center"/>
      <protection locked="0"/>
    </xf>
    <xf numFmtId="0" fontId="57" fillId="37" borderId="22" xfId="0" applyFont="1" applyFill="1" applyBorder="1" applyAlignment="1" applyProtection="1">
      <alignment horizontal="left" vertical="center"/>
      <protection locked="0"/>
    </xf>
    <xf numFmtId="0" fontId="57" fillId="0" borderId="22" xfId="0" applyFont="1" applyBorder="1" applyAlignment="1" applyProtection="1">
      <alignment horizontal="left" vertical="center"/>
      <protection locked="0"/>
    </xf>
    <xf numFmtId="0" fontId="57" fillId="37" borderId="22" xfId="0" applyFont="1" applyFill="1" applyBorder="1" applyAlignment="1" applyProtection="1">
      <alignment vertical="center"/>
      <protection locked="0"/>
    </xf>
    <xf numFmtId="0" fontId="57" fillId="35" borderId="22" xfId="0" applyFont="1" applyFill="1" applyBorder="1" applyAlignment="1" applyProtection="1">
      <alignment horizontal="left" vertical="center"/>
      <protection locked="0"/>
    </xf>
    <xf numFmtId="164" fontId="58" fillId="39" borderId="16" xfId="0" applyNumberFormat="1" applyFont="1" applyFill="1" applyBorder="1" applyAlignment="1">
      <alignment horizontal="right" vertical="center"/>
    </xf>
    <xf numFmtId="0" fontId="3" fillId="40" borderId="25" xfId="0" applyFont="1" applyFill="1" applyBorder="1" applyAlignment="1" applyProtection="1">
      <alignment horizontal="left" vertical="center"/>
      <protection locked="0"/>
    </xf>
    <xf numFmtId="0" fontId="7" fillId="40" borderId="22" xfId="0" applyFont="1" applyFill="1" applyBorder="1" applyAlignment="1" applyProtection="1">
      <alignment horizontal="left" vertical="center"/>
      <protection locked="0"/>
    </xf>
    <xf numFmtId="0" fontId="9" fillId="40" borderId="25" xfId="0" applyFont="1" applyFill="1" applyBorder="1" applyAlignment="1" applyProtection="1">
      <alignment vertical="center"/>
      <protection locked="0"/>
    </xf>
    <xf numFmtId="0" fontId="9" fillId="40" borderId="22" xfId="0" applyFont="1" applyFill="1" applyBorder="1" applyAlignment="1" applyProtection="1">
      <alignment horizontal="center" vertical="center"/>
      <protection locked="0"/>
    </xf>
    <xf numFmtId="0" fontId="9" fillId="40" borderId="22" xfId="0" applyFont="1" applyFill="1" applyBorder="1" applyAlignment="1" applyProtection="1">
      <alignment vertical="center"/>
      <protection locked="0"/>
    </xf>
    <xf numFmtId="0" fontId="9" fillId="40" borderId="22" xfId="0" applyFont="1" applyFill="1" applyBorder="1" applyAlignment="1" applyProtection="1">
      <alignment horizontal="left" vertical="center"/>
      <protection locked="0"/>
    </xf>
    <xf numFmtId="0" fontId="9" fillId="40" borderId="22" xfId="0" applyFont="1" applyFill="1" applyBorder="1" applyAlignment="1" applyProtection="1">
      <alignment horizontal="left"/>
      <protection locked="0"/>
    </xf>
    <xf numFmtId="164" fontId="0" fillId="37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8" xfId="0" applyFont="1" applyBorder="1" applyAlignment="1" applyProtection="1">
      <alignment horizontal="left" vertical="center"/>
      <protection locked="0"/>
    </xf>
    <xf numFmtId="0" fontId="8" fillId="39" borderId="28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35" borderId="28" xfId="0" applyFont="1" applyFill="1" applyBorder="1" applyAlignment="1" applyProtection="1">
      <alignment horizontal="left" vertical="center"/>
      <protection locked="0"/>
    </xf>
    <xf numFmtId="0" fontId="53" fillId="37" borderId="29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/>
    </xf>
    <xf numFmtId="164" fontId="3" fillId="35" borderId="31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9" fillId="35" borderId="33" xfId="0" applyFont="1" applyFill="1" applyBorder="1" applyAlignment="1" applyProtection="1">
      <alignment horizontal="left" vertical="center"/>
      <protection locked="0"/>
    </xf>
    <xf numFmtId="164" fontId="3" fillId="33" borderId="30" xfId="0" applyNumberFormat="1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right" vertical="center"/>
      <protection locked="0"/>
    </xf>
    <xf numFmtId="164" fontId="3" fillId="37" borderId="36" xfId="0" applyNumberFormat="1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 applyProtection="1">
      <alignment horizontal="left" vertical="center"/>
      <protection locked="0"/>
    </xf>
    <xf numFmtId="164" fontId="3" fillId="35" borderId="36" xfId="0" applyNumberFormat="1" applyFont="1" applyFill="1" applyBorder="1" applyAlignment="1">
      <alignment horizontal="center" vertical="center"/>
    </xf>
    <xf numFmtId="0" fontId="8" fillId="35" borderId="37" xfId="0" applyFont="1" applyFill="1" applyBorder="1" applyAlignment="1" applyProtection="1">
      <alignment horizontal="left" vertical="center"/>
      <protection locked="0"/>
    </xf>
    <xf numFmtId="164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 locked="0"/>
    </xf>
    <xf numFmtId="164" fontId="3" fillId="37" borderId="31" xfId="0" applyNumberFormat="1" applyFont="1" applyFill="1" applyBorder="1" applyAlignment="1">
      <alignment horizontal="center" vertical="center"/>
    </xf>
    <xf numFmtId="0" fontId="53" fillId="37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/>
    </xf>
    <xf numFmtId="0" fontId="9" fillId="0" borderId="38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top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2" fillId="0" borderId="41" xfId="0" applyFont="1" applyBorder="1" applyAlignment="1">
      <alignment horizontal="center" vertical="center"/>
    </xf>
    <xf numFmtId="17" fontId="2" fillId="0" borderId="41" xfId="0" applyNumberFormat="1" applyFont="1" applyBorder="1" applyAlignment="1" quotePrefix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9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fgColor indexed="29"/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fgColor indexed="29"/>
          <bgColor indexed="41"/>
        </patternFill>
      </fill>
    </dxf>
    <dxf>
      <fill>
        <patternFill>
          <bgColor indexed="40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19050</xdr:rowOff>
    </xdr:from>
    <xdr:to>
      <xdr:col>22</xdr:col>
      <xdr:colOff>847725</xdr:colOff>
      <xdr:row>9</xdr:row>
      <xdr:rowOff>123825</xdr:rowOff>
    </xdr:to>
    <xdr:pic>
      <xdr:nvPicPr>
        <xdr:cNvPr id="1" name="Picture 15" descr="Funktionsträgersemin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190500"/>
          <a:ext cx="225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</xdr:colOff>
      <xdr:row>1</xdr:row>
      <xdr:rowOff>19050</xdr:rowOff>
    </xdr:from>
    <xdr:to>
      <xdr:col>22</xdr:col>
      <xdr:colOff>847725</xdr:colOff>
      <xdr:row>9</xdr:row>
      <xdr:rowOff>123825</xdr:rowOff>
    </xdr:to>
    <xdr:pic>
      <xdr:nvPicPr>
        <xdr:cNvPr id="1" name="Picture 1" descr="Funktionsträgersemin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90500"/>
          <a:ext cx="22574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42</xdr:row>
      <xdr:rowOff>0</xdr:rowOff>
    </xdr:from>
    <xdr:to>
      <xdr:col>23</xdr:col>
      <xdr:colOff>180975</xdr:colOff>
      <xdr:row>42</xdr:row>
      <xdr:rowOff>28575</xdr:rowOff>
    </xdr:to>
    <xdr:sp>
      <xdr:nvSpPr>
        <xdr:cNvPr id="2" name="Gerade Verbindung 3"/>
        <xdr:cNvSpPr>
          <a:spLocks/>
        </xdr:cNvSpPr>
      </xdr:nvSpPr>
      <xdr:spPr>
        <a:xfrm>
          <a:off x="200025" y="6877050"/>
          <a:ext cx="10458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Z43"/>
  <sheetViews>
    <sheetView tabSelected="1" zoomScale="112" zoomScaleNormal="112" zoomScalePageLayoutView="0" workbookViewId="0" topLeftCell="A1">
      <selection activeCell="C7" sqref="C7:S9"/>
    </sheetView>
  </sheetViews>
  <sheetFormatPr defaultColWidth="11.421875" defaultRowHeight="12.75"/>
  <cols>
    <col min="1" max="2" width="2.8515625" style="0" customWidth="1"/>
    <col min="3" max="3" width="3.00390625" style="0" customWidth="1"/>
    <col min="4" max="4" width="3.57421875" style="0" customWidth="1"/>
    <col min="5" max="5" width="14.28125" style="0" customWidth="1"/>
    <col min="6" max="6" width="4.00390625" style="0" bestFit="1" customWidth="1"/>
    <col min="7" max="7" width="3.57421875" style="0" customWidth="1"/>
    <col min="8" max="8" width="14.28125" style="0" customWidth="1"/>
    <col min="9" max="9" width="4.00390625" style="0" bestFit="1" customWidth="1"/>
    <col min="10" max="10" width="3.57421875" style="0" customWidth="1"/>
    <col min="11" max="11" width="14.28125" style="0" customWidth="1"/>
    <col min="12" max="12" width="4.00390625" style="0" bestFit="1" customWidth="1"/>
    <col min="13" max="13" width="3.57421875" style="0" customWidth="1"/>
    <col min="14" max="14" width="15.28125" style="0" bestFit="1" customWidth="1"/>
    <col min="15" max="15" width="4.00390625" style="0" bestFit="1" customWidth="1"/>
    <col min="16" max="16" width="3.57421875" style="0" customWidth="1"/>
    <col min="17" max="17" width="14.28125" style="0" customWidth="1"/>
    <col min="18" max="18" width="4.00390625" style="0" bestFit="1" customWidth="1"/>
    <col min="19" max="19" width="3.57421875" style="0" customWidth="1"/>
    <col min="20" max="20" width="14.28125" style="0" customWidth="1"/>
    <col min="21" max="21" width="4.00390625" style="0" bestFit="1" customWidth="1"/>
    <col min="22" max="22" width="3.57421875" style="0" customWidth="1"/>
    <col min="23" max="23" width="14.57421875" style="0" customWidth="1"/>
    <col min="24" max="24" width="2.8515625" style="0" customWidth="1"/>
  </cols>
  <sheetData>
    <row r="1" ht="13.5" thickBot="1"/>
    <row r="2" spans="2:24" ht="12.75" customHeight="1">
      <c r="B2" s="6"/>
      <c r="C2" s="150" t="s">
        <v>46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7"/>
      <c r="U2" s="7"/>
      <c r="V2" s="7"/>
      <c r="W2" s="7"/>
      <c r="X2" s="4"/>
    </row>
    <row r="3" spans="2:24" ht="12.75" customHeight="1">
      <c r="B3" s="8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9"/>
      <c r="U3" s="9"/>
      <c r="V3" s="9"/>
      <c r="W3" s="9"/>
      <c r="X3" s="5"/>
    </row>
    <row r="4" spans="2:24" ht="12.75" customHeight="1">
      <c r="B4" s="8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9"/>
      <c r="U4" s="9"/>
      <c r="V4" s="9"/>
      <c r="W4" s="9"/>
      <c r="X4" s="5"/>
    </row>
    <row r="5" spans="2:24" ht="12.75" customHeight="1">
      <c r="B5" s="8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9"/>
      <c r="U5" s="9"/>
      <c r="V5" s="9"/>
      <c r="W5" s="9"/>
      <c r="X5" s="5"/>
    </row>
    <row r="6" spans="2:24" ht="12.75" customHeight="1">
      <c r="B6" s="8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9"/>
      <c r="U6" s="9"/>
      <c r="V6" s="9"/>
      <c r="W6" s="9"/>
      <c r="X6" s="5"/>
    </row>
    <row r="7" spans="2:24" ht="12.75" customHeight="1">
      <c r="B7" s="8"/>
      <c r="C7" s="147" t="s">
        <v>69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9"/>
      <c r="U7" s="9"/>
      <c r="V7" s="9"/>
      <c r="W7" s="9"/>
      <c r="X7" s="5"/>
    </row>
    <row r="8" spans="2:24" ht="12.75" customHeight="1">
      <c r="B8" s="8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9"/>
      <c r="U8" s="9"/>
      <c r="V8" s="9"/>
      <c r="W8" s="9"/>
      <c r="X8" s="5"/>
    </row>
    <row r="9" spans="2:24" ht="12.75" customHeight="1">
      <c r="B9" s="8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9"/>
      <c r="U9" s="9"/>
      <c r="V9" s="9"/>
      <c r="W9" s="9"/>
      <c r="X9" s="5"/>
    </row>
    <row r="10" spans="2:24" ht="13.5" thickBo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5"/>
    </row>
    <row r="11" spans="2:24" ht="15.75">
      <c r="B11" s="8"/>
      <c r="C11" s="152" t="s">
        <v>0</v>
      </c>
      <c r="D11" s="148"/>
      <c r="E11" s="148"/>
      <c r="F11" s="152" t="s">
        <v>1</v>
      </c>
      <c r="G11" s="148"/>
      <c r="H11" s="149"/>
      <c r="I11" s="148" t="s">
        <v>2</v>
      </c>
      <c r="J11" s="148"/>
      <c r="K11" s="148"/>
      <c r="L11" s="152" t="s">
        <v>3</v>
      </c>
      <c r="M11" s="148"/>
      <c r="N11" s="149"/>
      <c r="O11" s="148" t="s">
        <v>4</v>
      </c>
      <c r="P11" s="148"/>
      <c r="Q11" s="148"/>
      <c r="R11" s="152" t="s">
        <v>5</v>
      </c>
      <c r="S11" s="148"/>
      <c r="T11" s="149"/>
      <c r="U11" s="148" t="s">
        <v>6</v>
      </c>
      <c r="V11" s="148"/>
      <c r="W11" s="149"/>
      <c r="X11" s="5"/>
    </row>
    <row r="12" spans="2:24" ht="12.75">
      <c r="B12" s="8"/>
      <c r="C12" s="29">
        <v>45292</v>
      </c>
      <c r="D12" s="30" t="str">
        <f>TEXT(C12,"ttt")</f>
        <v>Mo</v>
      </c>
      <c r="E12" s="31" t="s">
        <v>17</v>
      </c>
      <c r="F12" s="1">
        <f>+MAX(C12:C42)+1</f>
        <v>45323</v>
      </c>
      <c r="G12" s="2" t="str">
        <f>TEXT(F12,"ttt")</f>
        <v>Do</v>
      </c>
      <c r="H12" s="115" t="s">
        <v>70</v>
      </c>
      <c r="I12" s="3">
        <f>+MAX(F12:F42)+1</f>
        <v>45352</v>
      </c>
      <c r="J12" s="2" t="str">
        <f>TEXT(I12,"ttt")</f>
        <v>Fr</v>
      </c>
      <c r="K12" s="103" t="s">
        <v>52</v>
      </c>
      <c r="L12" s="63">
        <f>+MAX(I12:I42)+1</f>
        <v>45383</v>
      </c>
      <c r="M12" s="41" t="str">
        <f>TEXT(L12,"ttt")</f>
        <v>Mo</v>
      </c>
      <c r="N12" s="69" t="s">
        <v>31</v>
      </c>
      <c r="O12" s="32">
        <f>+MAX(L12:L42)+1</f>
        <v>45413</v>
      </c>
      <c r="P12" s="30" t="str">
        <f>TEXT(O12,"ttt")</f>
        <v>Mi</v>
      </c>
      <c r="Q12" s="33" t="s">
        <v>43</v>
      </c>
      <c r="R12" s="45">
        <f>+MAX(O12:O42)+1</f>
        <v>45444</v>
      </c>
      <c r="S12" s="46" t="str">
        <f>TEXT(R12,"ttt")</f>
        <v>Sa</v>
      </c>
      <c r="T12" s="58" t="s">
        <v>61</v>
      </c>
      <c r="U12" s="3">
        <f>+MAX(R12:R42)+1</f>
        <v>45474</v>
      </c>
      <c r="V12" s="2" t="str">
        <f>TEXT(U12,"ttt")</f>
        <v>Mo</v>
      </c>
      <c r="W12" s="94"/>
      <c r="X12" s="5"/>
    </row>
    <row r="13" spans="2:24" ht="12.75">
      <c r="B13" s="8"/>
      <c r="C13" s="1">
        <f>+C12+1</f>
        <v>45293</v>
      </c>
      <c r="D13" s="2" t="str">
        <f>TEXT(C13,"ttt")</f>
        <v>Di</v>
      </c>
      <c r="E13" s="87"/>
      <c r="F13" s="1">
        <f>F12+1</f>
        <v>45324</v>
      </c>
      <c r="G13" s="2" t="str">
        <f aca="true" t="shared" si="0" ref="G13:G40">TEXT(F13,"ttt")</f>
        <v>Fr</v>
      </c>
      <c r="H13" s="22"/>
      <c r="I13" s="61">
        <f>I12+1</f>
        <v>45353</v>
      </c>
      <c r="J13" s="38" t="str">
        <f aca="true" t="shared" si="1" ref="J13:J42">TEXT(I13,"ttt")</f>
        <v>Sa</v>
      </c>
      <c r="K13" s="57" t="s">
        <v>32</v>
      </c>
      <c r="L13" s="45">
        <f>L12+1</f>
        <v>45384</v>
      </c>
      <c r="M13" s="46" t="str">
        <f aca="true" t="shared" si="2" ref="M13:M41">TEXT(L13,"ttt")</f>
        <v>Di</v>
      </c>
      <c r="N13" s="52"/>
      <c r="O13" s="3">
        <f>O12+1</f>
        <v>45414</v>
      </c>
      <c r="P13" s="2" t="str">
        <f aca="true" t="shared" si="3" ref="P13:P42">TEXT(O13,"ttt")</f>
        <v>Do</v>
      </c>
      <c r="Q13" s="116" t="s">
        <v>70</v>
      </c>
      <c r="R13" s="1">
        <f>R12+1</f>
        <v>45445</v>
      </c>
      <c r="S13" s="2" t="str">
        <f aca="true" t="shared" si="4" ref="S13:S41">TEXT(R13,"ttt")</f>
        <v>So</v>
      </c>
      <c r="T13" s="19" t="s">
        <v>62</v>
      </c>
      <c r="U13" s="3">
        <f>U12+1</f>
        <v>45475</v>
      </c>
      <c r="V13" s="2" t="str">
        <f aca="true" t="shared" si="5" ref="V13:V42">TEXT(U13,"ttt")</f>
        <v>Di</v>
      </c>
      <c r="W13" s="93"/>
      <c r="X13" s="5"/>
    </row>
    <row r="14" spans="2:24" ht="12.75">
      <c r="B14" s="8"/>
      <c r="C14" s="1">
        <f aca="true" t="shared" si="6" ref="C14:C34">+C13+1</f>
        <v>45294</v>
      </c>
      <c r="D14" s="2" t="str">
        <f aca="true" t="shared" si="7" ref="D14:D42">TEXT(C14,"ttt")</f>
        <v>Mi</v>
      </c>
      <c r="E14" s="87"/>
      <c r="F14" s="37">
        <f aca="true" t="shared" si="8" ref="F14:F39">F13+1</f>
        <v>45325</v>
      </c>
      <c r="G14" s="38" t="str">
        <f t="shared" si="0"/>
        <v>Sa</v>
      </c>
      <c r="H14" s="57" t="s">
        <v>14</v>
      </c>
      <c r="I14" s="3">
        <f aca="true" t="shared" si="9" ref="I14:I39">I13+1</f>
        <v>45354</v>
      </c>
      <c r="J14" s="2" t="str">
        <f t="shared" si="1"/>
        <v>So</v>
      </c>
      <c r="K14" s="52" t="s">
        <v>32</v>
      </c>
      <c r="L14" s="1">
        <f aca="true" t="shared" si="10" ref="L14:L41">L13+1</f>
        <v>45385</v>
      </c>
      <c r="M14" s="2" t="str">
        <f t="shared" si="2"/>
        <v>Mi</v>
      </c>
      <c r="N14" s="22"/>
      <c r="O14" s="3">
        <f aca="true" t="shared" si="11" ref="O14:O41">O13+1</f>
        <v>45415</v>
      </c>
      <c r="P14" s="2" t="str">
        <f t="shared" si="3"/>
        <v>Fr</v>
      </c>
      <c r="Q14" s="19"/>
      <c r="R14" s="1">
        <f aca="true" t="shared" si="12" ref="R14:R41">R13+1</f>
        <v>45446</v>
      </c>
      <c r="S14" s="2" t="str">
        <f t="shared" si="4"/>
        <v>Mo</v>
      </c>
      <c r="T14" s="19"/>
      <c r="U14" s="1">
        <f aca="true" t="shared" si="13" ref="U14:U41">U13+1</f>
        <v>45476</v>
      </c>
      <c r="V14" s="2" t="str">
        <f t="shared" si="5"/>
        <v>Mi</v>
      </c>
      <c r="W14" s="93"/>
      <c r="X14" s="5"/>
    </row>
    <row r="15" spans="2:24" ht="12.75">
      <c r="B15" s="8"/>
      <c r="C15" s="1">
        <f t="shared" si="6"/>
        <v>45295</v>
      </c>
      <c r="D15" s="2" t="str">
        <f t="shared" si="7"/>
        <v>Do</v>
      </c>
      <c r="E15" s="113" t="s">
        <v>70</v>
      </c>
      <c r="F15" s="1">
        <f t="shared" si="8"/>
        <v>45326</v>
      </c>
      <c r="G15" s="2" t="str">
        <f t="shared" si="0"/>
        <v>So</v>
      </c>
      <c r="H15" s="52" t="s">
        <v>14</v>
      </c>
      <c r="I15" s="1">
        <f t="shared" si="9"/>
        <v>45355</v>
      </c>
      <c r="J15" s="2" t="str">
        <f t="shared" si="1"/>
        <v>Mo</v>
      </c>
      <c r="K15" s="52"/>
      <c r="L15" s="1">
        <f t="shared" si="10"/>
        <v>45386</v>
      </c>
      <c r="M15" s="2" t="str">
        <f t="shared" si="2"/>
        <v>Do</v>
      </c>
      <c r="N15" s="114" t="s">
        <v>70</v>
      </c>
      <c r="O15" s="3">
        <f t="shared" si="11"/>
        <v>45416</v>
      </c>
      <c r="P15" s="2" t="str">
        <f t="shared" si="3"/>
        <v>Sa</v>
      </c>
      <c r="Q15" s="57" t="s">
        <v>32</v>
      </c>
      <c r="R15" s="1">
        <f t="shared" si="12"/>
        <v>45447</v>
      </c>
      <c r="S15" s="2" t="str">
        <f t="shared" si="4"/>
        <v>Di</v>
      </c>
      <c r="T15" s="19"/>
      <c r="U15" s="3">
        <f t="shared" si="13"/>
        <v>45477</v>
      </c>
      <c r="V15" s="2" t="str">
        <f t="shared" si="5"/>
        <v>Do</v>
      </c>
      <c r="W15" s="117" t="s">
        <v>70</v>
      </c>
      <c r="X15" s="5"/>
    </row>
    <row r="16" spans="2:24" ht="12.75">
      <c r="B16" s="8"/>
      <c r="C16" s="1">
        <f t="shared" si="6"/>
        <v>45296</v>
      </c>
      <c r="D16" s="2" t="str">
        <f t="shared" si="7"/>
        <v>Fr</v>
      </c>
      <c r="E16" s="87"/>
      <c r="F16" s="1">
        <f t="shared" si="8"/>
        <v>45327</v>
      </c>
      <c r="G16" s="2" t="str">
        <f t="shared" si="0"/>
        <v>Mo</v>
      </c>
      <c r="H16" s="22"/>
      <c r="I16" s="47">
        <f t="shared" si="9"/>
        <v>45356</v>
      </c>
      <c r="J16" s="46" t="str">
        <f t="shared" si="1"/>
        <v>Di</v>
      </c>
      <c r="K16" s="52"/>
      <c r="L16" s="1">
        <f t="shared" si="10"/>
        <v>45387</v>
      </c>
      <c r="M16" s="2" t="str">
        <f t="shared" si="2"/>
        <v>Fr</v>
      </c>
      <c r="N16" s="84"/>
      <c r="O16" s="3">
        <f t="shared" si="11"/>
        <v>45417</v>
      </c>
      <c r="P16" s="2" t="str">
        <f t="shared" si="3"/>
        <v>So</v>
      </c>
      <c r="Q16" s="52" t="s">
        <v>32</v>
      </c>
      <c r="R16" s="1">
        <f t="shared" si="12"/>
        <v>45448</v>
      </c>
      <c r="S16" s="2" t="str">
        <f>TEXT(R16,"ttt")</f>
        <v>Mi</v>
      </c>
      <c r="T16" s="19"/>
      <c r="U16" s="3">
        <f t="shared" si="13"/>
        <v>45478</v>
      </c>
      <c r="V16" s="2" t="str">
        <f t="shared" si="5"/>
        <v>Fr</v>
      </c>
      <c r="W16" s="93"/>
      <c r="X16" s="5"/>
    </row>
    <row r="17" spans="2:24" ht="12.75">
      <c r="B17" s="8"/>
      <c r="C17" s="37">
        <f t="shared" si="6"/>
        <v>45297</v>
      </c>
      <c r="D17" s="38" t="str">
        <f t="shared" si="7"/>
        <v>Sa</v>
      </c>
      <c r="E17" s="39" t="s">
        <v>23</v>
      </c>
      <c r="F17" s="1">
        <f t="shared" si="8"/>
        <v>45328</v>
      </c>
      <c r="G17" s="2" t="str">
        <f t="shared" si="0"/>
        <v>Di</v>
      </c>
      <c r="H17" s="108"/>
      <c r="I17" s="3">
        <f t="shared" si="9"/>
        <v>45357</v>
      </c>
      <c r="J17" s="2" t="str">
        <f t="shared" si="1"/>
        <v>Mi</v>
      </c>
      <c r="K17" s="22"/>
      <c r="L17" s="37">
        <f t="shared" si="10"/>
        <v>45388</v>
      </c>
      <c r="M17" s="38" t="str">
        <f t="shared" si="2"/>
        <v>Sa</v>
      </c>
      <c r="N17" s="57" t="s">
        <v>35</v>
      </c>
      <c r="O17" s="3">
        <f t="shared" si="11"/>
        <v>45418</v>
      </c>
      <c r="P17" s="2" t="str">
        <f t="shared" si="3"/>
        <v>Mo</v>
      </c>
      <c r="Q17" s="52"/>
      <c r="R17" s="1">
        <f t="shared" si="12"/>
        <v>45449</v>
      </c>
      <c r="S17" s="2" t="str">
        <f>TEXT(R17,"ttt")</f>
        <v>Do</v>
      </c>
      <c r="T17" s="116" t="s">
        <v>70</v>
      </c>
      <c r="U17" s="61">
        <f t="shared" si="13"/>
        <v>45479</v>
      </c>
      <c r="V17" s="38" t="str">
        <f t="shared" si="5"/>
        <v>Sa</v>
      </c>
      <c r="W17" s="95" t="s">
        <v>63</v>
      </c>
      <c r="X17" s="5"/>
    </row>
    <row r="18" spans="2:24" ht="12.75">
      <c r="B18" s="8"/>
      <c r="C18" s="37">
        <f t="shared" si="6"/>
        <v>45298</v>
      </c>
      <c r="D18" s="2" t="str">
        <f t="shared" si="7"/>
        <v>So</v>
      </c>
      <c r="E18" s="28"/>
      <c r="F18" s="1">
        <f t="shared" si="8"/>
        <v>45329</v>
      </c>
      <c r="G18" s="2" t="str">
        <f t="shared" si="0"/>
        <v>Mi</v>
      </c>
      <c r="H18" s="22"/>
      <c r="I18" s="3">
        <f t="shared" si="9"/>
        <v>45358</v>
      </c>
      <c r="J18" s="2" t="str">
        <f t="shared" si="1"/>
        <v>Do</v>
      </c>
      <c r="K18" s="115" t="s">
        <v>70</v>
      </c>
      <c r="L18" s="63">
        <f t="shared" si="10"/>
        <v>45389</v>
      </c>
      <c r="M18" s="41" t="str">
        <f t="shared" si="2"/>
        <v>So</v>
      </c>
      <c r="N18" s="52"/>
      <c r="O18" s="3">
        <f t="shared" si="11"/>
        <v>45419</v>
      </c>
      <c r="P18" s="2" t="str">
        <f t="shared" si="3"/>
        <v>Di</v>
      </c>
      <c r="Q18" s="52"/>
      <c r="R18" s="1">
        <f t="shared" si="12"/>
        <v>45450</v>
      </c>
      <c r="S18" s="2" t="str">
        <f t="shared" si="4"/>
        <v>Fr</v>
      </c>
      <c r="T18" s="19"/>
      <c r="U18" s="3">
        <f t="shared" si="13"/>
        <v>45480</v>
      </c>
      <c r="V18" s="2" t="str">
        <f t="shared" si="5"/>
        <v>So</v>
      </c>
      <c r="W18" s="93" t="s">
        <v>63</v>
      </c>
      <c r="X18" s="5"/>
    </row>
    <row r="19" spans="2:24" ht="12.75">
      <c r="B19" s="8"/>
      <c r="C19" s="1">
        <f t="shared" si="6"/>
        <v>45299</v>
      </c>
      <c r="D19" s="2" t="str">
        <f t="shared" si="7"/>
        <v>Mo</v>
      </c>
      <c r="E19" s="28"/>
      <c r="F19" s="1">
        <f t="shared" si="8"/>
        <v>45330</v>
      </c>
      <c r="G19" s="2" t="str">
        <f t="shared" si="0"/>
        <v>Do</v>
      </c>
      <c r="H19" s="22"/>
      <c r="I19" s="3">
        <f t="shared" si="9"/>
        <v>45359</v>
      </c>
      <c r="J19" s="2" t="str">
        <f t="shared" si="1"/>
        <v>Fr</v>
      </c>
      <c r="K19" s="22"/>
      <c r="L19" s="45">
        <f t="shared" si="10"/>
        <v>45390</v>
      </c>
      <c r="M19" s="46" t="str">
        <f t="shared" si="2"/>
        <v>Mo</v>
      </c>
      <c r="N19" s="50"/>
      <c r="O19" s="3">
        <f t="shared" si="11"/>
        <v>45420</v>
      </c>
      <c r="P19" s="2" t="str">
        <f t="shared" si="3"/>
        <v>Mi</v>
      </c>
      <c r="Q19" s="51"/>
      <c r="R19" s="37">
        <f t="shared" si="12"/>
        <v>45451</v>
      </c>
      <c r="S19" s="38" t="str">
        <f t="shared" si="4"/>
        <v>Sa</v>
      </c>
      <c r="T19" s="58"/>
      <c r="U19" s="3">
        <f t="shared" si="13"/>
        <v>45481</v>
      </c>
      <c r="V19" s="2" t="str">
        <f t="shared" si="5"/>
        <v>Mo</v>
      </c>
      <c r="W19" s="94"/>
      <c r="X19" s="18"/>
    </row>
    <row r="20" spans="2:24" ht="12.75">
      <c r="B20" s="8"/>
      <c r="C20" s="1">
        <f t="shared" si="6"/>
        <v>45300</v>
      </c>
      <c r="D20" s="2" t="str">
        <f t="shared" si="7"/>
        <v>Di</v>
      </c>
      <c r="E20" s="28" t="s">
        <v>64</v>
      </c>
      <c r="F20" s="1">
        <f t="shared" si="8"/>
        <v>45331</v>
      </c>
      <c r="G20" s="2" t="str">
        <f t="shared" si="0"/>
        <v>Fr</v>
      </c>
      <c r="H20" s="50" t="s">
        <v>12</v>
      </c>
      <c r="I20" s="61">
        <f t="shared" si="9"/>
        <v>45360</v>
      </c>
      <c r="J20" s="38" t="str">
        <f t="shared" si="1"/>
        <v>Sa</v>
      </c>
      <c r="K20" s="86"/>
      <c r="L20" s="1">
        <f t="shared" si="10"/>
        <v>45391</v>
      </c>
      <c r="M20" s="2" t="str">
        <f t="shared" si="2"/>
        <v>Di</v>
      </c>
      <c r="N20" s="22" t="s">
        <v>64</v>
      </c>
      <c r="O20" s="64">
        <f t="shared" si="11"/>
        <v>45421</v>
      </c>
      <c r="P20" s="41" t="str">
        <f t="shared" si="3"/>
        <v>Do</v>
      </c>
      <c r="Q20" s="42" t="s">
        <v>15</v>
      </c>
      <c r="R20" s="45">
        <f t="shared" si="12"/>
        <v>45452</v>
      </c>
      <c r="S20" s="46" t="str">
        <f t="shared" si="4"/>
        <v>So</v>
      </c>
      <c r="T20" s="19"/>
      <c r="U20" s="3">
        <f t="shared" si="13"/>
        <v>45482</v>
      </c>
      <c r="V20" s="2" t="str">
        <f t="shared" si="5"/>
        <v>Di</v>
      </c>
      <c r="W20" s="22" t="s">
        <v>64</v>
      </c>
      <c r="X20" s="5"/>
    </row>
    <row r="21" spans="2:24" ht="12.75">
      <c r="B21" s="8"/>
      <c r="C21" s="1">
        <f t="shared" si="6"/>
        <v>45301</v>
      </c>
      <c r="D21" s="2" t="str">
        <f t="shared" si="7"/>
        <v>Mi</v>
      </c>
      <c r="E21" s="28"/>
      <c r="F21" s="37">
        <f t="shared" si="8"/>
        <v>45332</v>
      </c>
      <c r="G21" s="38" t="str">
        <f t="shared" si="0"/>
        <v>Sa</v>
      </c>
      <c r="H21" s="67"/>
      <c r="I21" s="3">
        <f t="shared" si="9"/>
        <v>45361</v>
      </c>
      <c r="J21" s="2" t="str">
        <f t="shared" si="1"/>
        <v>So</v>
      </c>
      <c r="K21" s="87"/>
      <c r="L21" s="45">
        <f t="shared" si="10"/>
        <v>45392</v>
      </c>
      <c r="M21" s="46" t="str">
        <f t="shared" si="2"/>
        <v>Mi</v>
      </c>
      <c r="N21" s="50"/>
      <c r="O21" s="3">
        <f t="shared" si="11"/>
        <v>45422</v>
      </c>
      <c r="P21" s="2" t="str">
        <f t="shared" si="3"/>
        <v>Fr</v>
      </c>
      <c r="Q21" s="51"/>
      <c r="R21" s="45">
        <f t="shared" si="12"/>
        <v>45453</v>
      </c>
      <c r="S21" s="46" t="str">
        <f t="shared" si="4"/>
        <v>Mo</v>
      </c>
      <c r="T21" s="19"/>
      <c r="U21" s="1">
        <f t="shared" si="13"/>
        <v>45483</v>
      </c>
      <c r="V21" s="2" t="str">
        <f t="shared" si="5"/>
        <v>Mi</v>
      </c>
      <c r="W21" s="93"/>
      <c r="X21" s="5"/>
    </row>
    <row r="22" spans="2:24" ht="12.75">
      <c r="B22" s="8"/>
      <c r="C22" s="1">
        <f t="shared" si="6"/>
        <v>45302</v>
      </c>
      <c r="D22" s="2" t="str">
        <f t="shared" si="7"/>
        <v>Do</v>
      </c>
      <c r="E22" s="22"/>
      <c r="F22" s="1">
        <f t="shared" si="8"/>
        <v>45333</v>
      </c>
      <c r="G22" s="2" t="str">
        <f t="shared" si="0"/>
        <v>So</v>
      </c>
      <c r="H22" s="50"/>
      <c r="I22" s="3">
        <f t="shared" si="9"/>
        <v>45362</v>
      </c>
      <c r="J22" s="2" t="str">
        <f t="shared" si="1"/>
        <v>Mo</v>
      </c>
      <c r="K22" s="22"/>
      <c r="L22" s="1">
        <f t="shared" si="10"/>
        <v>45393</v>
      </c>
      <c r="M22" s="2" t="str">
        <f t="shared" si="2"/>
        <v>Do</v>
      </c>
      <c r="N22" s="50"/>
      <c r="O22" s="3">
        <f t="shared" si="11"/>
        <v>45423</v>
      </c>
      <c r="P22" s="2" t="str">
        <f t="shared" si="3"/>
        <v>Sa</v>
      </c>
      <c r="Q22" s="58"/>
      <c r="R22" s="45">
        <f t="shared" si="12"/>
        <v>45454</v>
      </c>
      <c r="S22" s="46" t="str">
        <f t="shared" si="4"/>
        <v>Di</v>
      </c>
      <c r="T22" s="52" t="s">
        <v>65</v>
      </c>
      <c r="U22" s="3">
        <f t="shared" si="13"/>
        <v>45484</v>
      </c>
      <c r="V22" s="2" t="str">
        <f t="shared" si="5"/>
        <v>Do</v>
      </c>
      <c r="W22" s="93"/>
      <c r="X22" s="5"/>
    </row>
    <row r="23" spans="2:24" ht="12.75">
      <c r="B23" s="8"/>
      <c r="C23" s="1">
        <f>+C22+1</f>
        <v>45303</v>
      </c>
      <c r="D23" s="2" t="str">
        <f t="shared" si="7"/>
        <v>Fr</v>
      </c>
      <c r="E23" s="28"/>
      <c r="F23" s="1">
        <f>F22+1</f>
        <v>45334</v>
      </c>
      <c r="G23" s="46" t="str">
        <f t="shared" si="0"/>
        <v>Mo</v>
      </c>
      <c r="H23" s="68" t="s">
        <v>26</v>
      </c>
      <c r="I23" s="3">
        <f>I22+1</f>
        <v>45363</v>
      </c>
      <c r="J23" s="2" t="str">
        <f t="shared" si="1"/>
        <v>Di</v>
      </c>
      <c r="K23" s="52" t="s">
        <v>65</v>
      </c>
      <c r="L23" s="1">
        <f>L22+1</f>
        <v>45394</v>
      </c>
      <c r="M23" s="2" t="str">
        <f t="shared" si="2"/>
        <v>Fr</v>
      </c>
      <c r="N23" s="52"/>
      <c r="O23" s="3">
        <f>O22+1</f>
        <v>45424</v>
      </c>
      <c r="P23" s="2" t="str">
        <f t="shared" si="3"/>
        <v>So</v>
      </c>
      <c r="Q23" s="19"/>
      <c r="R23" s="1">
        <f>R22+1</f>
        <v>45455</v>
      </c>
      <c r="S23" s="2" t="str">
        <f t="shared" si="4"/>
        <v>Mi</v>
      </c>
      <c r="T23" s="19"/>
      <c r="U23" s="3">
        <f>U22+1</f>
        <v>45485</v>
      </c>
      <c r="V23" s="2" t="str">
        <f t="shared" si="5"/>
        <v>Fr</v>
      </c>
      <c r="W23" s="93"/>
      <c r="X23" s="5"/>
    </row>
    <row r="24" spans="2:24" ht="12.75">
      <c r="B24" s="8"/>
      <c r="C24" s="37">
        <f t="shared" si="6"/>
        <v>45304</v>
      </c>
      <c r="D24" s="38" t="str">
        <f t="shared" si="7"/>
        <v>Sa</v>
      </c>
      <c r="E24" s="66"/>
      <c r="F24" s="1">
        <f t="shared" si="8"/>
        <v>45335</v>
      </c>
      <c r="G24" s="2" t="str">
        <f t="shared" si="0"/>
        <v>Di</v>
      </c>
      <c r="H24" s="52" t="s">
        <v>59</v>
      </c>
      <c r="I24" s="3">
        <f t="shared" si="9"/>
        <v>45364</v>
      </c>
      <c r="J24" s="2" t="str">
        <f t="shared" si="1"/>
        <v>Mi</v>
      </c>
      <c r="K24" s="22"/>
      <c r="L24" s="37">
        <f t="shared" si="10"/>
        <v>45395</v>
      </c>
      <c r="M24" s="38" t="str">
        <f t="shared" si="2"/>
        <v>Sa</v>
      </c>
      <c r="N24" s="67"/>
      <c r="O24" s="3">
        <f t="shared" si="11"/>
        <v>45425</v>
      </c>
      <c r="P24" s="2" t="str">
        <f t="shared" si="3"/>
        <v>Mo</v>
      </c>
      <c r="Q24" s="51"/>
      <c r="R24" s="1">
        <f t="shared" si="12"/>
        <v>45456</v>
      </c>
      <c r="S24" s="2" t="str">
        <f t="shared" si="4"/>
        <v>Do</v>
      </c>
      <c r="T24" s="19"/>
      <c r="U24" s="61">
        <f t="shared" si="13"/>
        <v>45486</v>
      </c>
      <c r="V24" s="38" t="str">
        <f t="shared" si="5"/>
        <v>Sa</v>
      </c>
      <c r="W24" s="95" t="s">
        <v>29</v>
      </c>
      <c r="X24" s="5"/>
    </row>
    <row r="25" spans="2:24" ht="12.75">
      <c r="B25" s="8"/>
      <c r="C25" s="1">
        <f t="shared" si="6"/>
        <v>45305</v>
      </c>
      <c r="D25" s="2" t="str">
        <f t="shared" si="7"/>
        <v>So</v>
      </c>
      <c r="E25" s="28" t="s">
        <v>37</v>
      </c>
      <c r="F25" s="1">
        <f t="shared" si="8"/>
        <v>45336</v>
      </c>
      <c r="G25" s="2" t="str">
        <f t="shared" si="0"/>
        <v>Mi</v>
      </c>
      <c r="H25" s="22"/>
      <c r="I25" s="3">
        <f t="shared" si="9"/>
        <v>45365</v>
      </c>
      <c r="J25" s="2" t="str">
        <f t="shared" si="1"/>
        <v>Do</v>
      </c>
      <c r="K25" s="22"/>
      <c r="L25" s="1">
        <f t="shared" si="10"/>
        <v>45396</v>
      </c>
      <c r="M25" s="2" t="str">
        <f t="shared" si="2"/>
        <v>So</v>
      </c>
      <c r="N25" s="50"/>
      <c r="O25" s="3">
        <f t="shared" si="11"/>
        <v>45426</v>
      </c>
      <c r="P25" s="2" t="str">
        <f t="shared" si="3"/>
        <v>Di</v>
      </c>
      <c r="Q25" s="52" t="s">
        <v>59</v>
      </c>
      <c r="R25" s="1">
        <f t="shared" si="12"/>
        <v>45457</v>
      </c>
      <c r="S25" s="2" t="str">
        <f t="shared" si="4"/>
        <v>Fr</v>
      </c>
      <c r="T25" s="19"/>
      <c r="U25" s="3">
        <f t="shared" si="13"/>
        <v>45487</v>
      </c>
      <c r="V25" s="2" t="str">
        <f t="shared" si="5"/>
        <v>So</v>
      </c>
      <c r="W25" s="93" t="s">
        <v>29</v>
      </c>
      <c r="X25" s="5"/>
    </row>
    <row r="26" spans="2:24" ht="12.75">
      <c r="B26" s="8"/>
      <c r="C26" s="45">
        <f t="shared" si="6"/>
        <v>45306</v>
      </c>
      <c r="D26" s="46" t="str">
        <f t="shared" si="7"/>
        <v>Mo</v>
      </c>
      <c r="E26" s="87"/>
      <c r="F26" s="1">
        <f t="shared" si="8"/>
        <v>45337</v>
      </c>
      <c r="G26" s="2" t="str">
        <f t="shared" si="0"/>
        <v>Do</v>
      </c>
      <c r="H26" s="22"/>
      <c r="I26" s="3">
        <f t="shared" si="9"/>
        <v>45366</v>
      </c>
      <c r="J26" s="2" t="str">
        <f t="shared" si="1"/>
        <v>Fr</v>
      </c>
      <c r="K26" s="22"/>
      <c r="L26" s="47">
        <f t="shared" si="10"/>
        <v>45397</v>
      </c>
      <c r="M26" s="46" t="str">
        <f t="shared" si="2"/>
        <v>Mo</v>
      </c>
      <c r="N26" s="52"/>
      <c r="O26" s="3">
        <f t="shared" si="11"/>
        <v>45427</v>
      </c>
      <c r="P26" s="2" t="str">
        <f t="shared" si="3"/>
        <v>Mi</v>
      </c>
      <c r="Q26" s="82"/>
      <c r="R26" s="1">
        <f t="shared" si="12"/>
        <v>45458</v>
      </c>
      <c r="S26" s="2" t="str">
        <f t="shared" si="4"/>
        <v>Sa</v>
      </c>
      <c r="T26" s="67"/>
      <c r="U26" s="3">
        <f t="shared" si="13"/>
        <v>45488</v>
      </c>
      <c r="V26" s="2" t="str">
        <f t="shared" si="5"/>
        <v>Mo</v>
      </c>
      <c r="W26" s="93"/>
      <c r="X26" s="5"/>
    </row>
    <row r="27" spans="2:24" ht="12.75">
      <c r="B27" s="8"/>
      <c r="C27" s="1">
        <f t="shared" si="6"/>
        <v>45307</v>
      </c>
      <c r="D27" s="2" t="str">
        <f t="shared" si="7"/>
        <v>Di</v>
      </c>
      <c r="E27" s="87"/>
      <c r="F27" s="1">
        <f t="shared" si="8"/>
        <v>45338</v>
      </c>
      <c r="G27" s="2" t="str">
        <f t="shared" si="0"/>
        <v>Fr</v>
      </c>
      <c r="H27" s="103" t="s">
        <v>51</v>
      </c>
      <c r="I27" s="61">
        <f t="shared" si="9"/>
        <v>45367</v>
      </c>
      <c r="J27" s="38" t="str">
        <f t="shared" si="1"/>
        <v>Sa</v>
      </c>
      <c r="K27" s="57"/>
      <c r="L27" s="45">
        <f t="shared" si="10"/>
        <v>45398</v>
      </c>
      <c r="M27" s="46" t="str">
        <f>TEXT(L27,"ttt")</f>
        <v>Di</v>
      </c>
      <c r="N27" s="52"/>
      <c r="O27" s="3">
        <f t="shared" si="11"/>
        <v>45428</v>
      </c>
      <c r="P27" s="2" t="str">
        <f t="shared" si="3"/>
        <v>Do</v>
      </c>
      <c r="Q27" s="19"/>
      <c r="R27" s="1">
        <f t="shared" si="12"/>
        <v>45459</v>
      </c>
      <c r="S27" s="2" t="str">
        <f>TEXT(R27,"ttt")</f>
        <v>So</v>
      </c>
      <c r="T27" s="50"/>
      <c r="U27" s="3">
        <f t="shared" si="13"/>
        <v>45489</v>
      </c>
      <c r="V27" s="2" t="str">
        <f t="shared" si="5"/>
        <v>Di</v>
      </c>
      <c r="W27" s="93"/>
      <c r="X27" s="5"/>
    </row>
    <row r="28" spans="2:24" ht="12.75">
      <c r="B28" s="8"/>
      <c r="C28" s="1">
        <f t="shared" si="6"/>
        <v>45308</v>
      </c>
      <c r="D28" s="2" t="str">
        <f t="shared" si="7"/>
        <v>Mi</v>
      </c>
      <c r="E28" s="88"/>
      <c r="F28" s="37">
        <f t="shared" si="8"/>
        <v>45339</v>
      </c>
      <c r="G28" s="38" t="str">
        <f t="shared" si="0"/>
        <v>Sa</v>
      </c>
      <c r="H28" s="104" t="s">
        <v>51</v>
      </c>
      <c r="I28" s="3">
        <f t="shared" si="9"/>
        <v>45368</v>
      </c>
      <c r="J28" s="2" t="str">
        <f t="shared" si="1"/>
        <v>So</v>
      </c>
      <c r="K28" s="22"/>
      <c r="L28" s="1">
        <f t="shared" si="10"/>
        <v>45399</v>
      </c>
      <c r="M28" s="2" t="str">
        <f t="shared" si="2"/>
        <v>Mi</v>
      </c>
      <c r="N28" s="22"/>
      <c r="O28" s="3">
        <f t="shared" si="11"/>
        <v>45429</v>
      </c>
      <c r="P28" s="2" t="str">
        <f t="shared" si="3"/>
        <v>Fr</v>
      </c>
      <c r="Q28" s="19"/>
      <c r="R28" s="3">
        <f t="shared" si="12"/>
        <v>45460</v>
      </c>
      <c r="S28" s="2" t="str">
        <f t="shared" si="4"/>
        <v>Mo</v>
      </c>
      <c r="T28" s="79"/>
      <c r="U28" s="3">
        <f t="shared" si="13"/>
        <v>45490</v>
      </c>
      <c r="V28" s="2" t="str">
        <f t="shared" si="5"/>
        <v>Mi</v>
      </c>
      <c r="W28" s="93"/>
      <c r="X28" s="5"/>
    </row>
    <row r="29" spans="2:24" ht="12.75">
      <c r="B29" s="8"/>
      <c r="C29" s="1">
        <f t="shared" si="6"/>
        <v>45309</v>
      </c>
      <c r="D29" s="2" t="str">
        <f t="shared" si="7"/>
        <v>Do</v>
      </c>
      <c r="E29" s="87"/>
      <c r="F29" s="1">
        <f t="shared" si="8"/>
        <v>45340</v>
      </c>
      <c r="G29" s="2" t="str">
        <f t="shared" si="0"/>
        <v>So</v>
      </c>
      <c r="H29" s="103" t="s">
        <v>51</v>
      </c>
      <c r="I29" s="3">
        <f t="shared" si="9"/>
        <v>45369</v>
      </c>
      <c r="J29" s="2" t="str">
        <f t="shared" si="1"/>
        <v>Mo</v>
      </c>
      <c r="K29" s="22"/>
      <c r="L29" s="1">
        <f t="shared" si="10"/>
        <v>45400</v>
      </c>
      <c r="M29" s="2" t="str">
        <f t="shared" si="2"/>
        <v>Do</v>
      </c>
      <c r="N29" s="22"/>
      <c r="O29" s="64">
        <f t="shared" si="11"/>
        <v>45430</v>
      </c>
      <c r="P29" s="41" t="str">
        <f t="shared" si="3"/>
        <v>Sa</v>
      </c>
      <c r="Q29" s="58"/>
      <c r="R29" s="45">
        <f t="shared" si="12"/>
        <v>45461</v>
      </c>
      <c r="S29" s="46" t="str">
        <f t="shared" si="4"/>
        <v>Di</v>
      </c>
      <c r="T29" s="79"/>
      <c r="U29" s="3">
        <f t="shared" si="13"/>
        <v>45491</v>
      </c>
      <c r="V29" s="2" t="str">
        <f t="shared" si="5"/>
        <v>Do</v>
      </c>
      <c r="W29" s="93"/>
      <c r="X29" s="5"/>
    </row>
    <row r="30" spans="2:24" ht="12.75">
      <c r="B30" s="8"/>
      <c r="C30" s="1">
        <f t="shared" si="6"/>
        <v>45310</v>
      </c>
      <c r="D30" s="2" t="str">
        <f t="shared" si="7"/>
        <v>Fr</v>
      </c>
      <c r="E30" s="87"/>
      <c r="F30" s="1">
        <f t="shared" si="8"/>
        <v>45341</v>
      </c>
      <c r="G30" s="2" t="str">
        <f t="shared" si="0"/>
        <v>Mo</v>
      </c>
      <c r="H30" s="68"/>
      <c r="I30" s="3">
        <f t="shared" si="9"/>
        <v>45370</v>
      </c>
      <c r="J30" s="2" t="str">
        <f t="shared" si="1"/>
        <v>Di</v>
      </c>
      <c r="K30" s="88"/>
      <c r="L30" s="1">
        <f t="shared" si="10"/>
        <v>45401</v>
      </c>
      <c r="M30" s="2" t="str">
        <f t="shared" si="2"/>
        <v>Fr</v>
      </c>
      <c r="N30" s="22"/>
      <c r="O30" s="3">
        <f t="shared" si="11"/>
        <v>45431</v>
      </c>
      <c r="P30" s="2" t="str">
        <f t="shared" si="3"/>
        <v>So</v>
      </c>
      <c r="Q30" s="40" t="s">
        <v>68</v>
      </c>
      <c r="R30" s="1">
        <f t="shared" si="12"/>
        <v>45462</v>
      </c>
      <c r="S30" s="2" t="str">
        <f t="shared" si="4"/>
        <v>Mi</v>
      </c>
      <c r="T30" s="79"/>
      <c r="U30" s="3">
        <f t="shared" si="13"/>
        <v>45492</v>
      </c>
      <c r="V30" s="2" t="str">
        <f t="shared" si="5"/>
        <v>Fr</v>
      </c>
      <c r="W30" s="93"/>
      <c r="X30" s="5"/>
    </row>
    <row r="31" spans="2:26" ht="12.75">
      <c r="B31" s="8"/>
      <c r="C31" s="37">
        <f t="shared" si="6"/>
        <v>45311</v>
      </c>
      <c r="D31" s="38" t="str">
        <f t="shared" si="7"/>
        <v>Sa</v>
      </c>
      <c r="E31" s="86"/>
      <c r="F31" s="1">
        <f t="shared" si="8"/>
        <v>45342</v>
      </c>
      <c r="G31" s="2" t="str">
        <f t="shared" si="0"/>
        <v>Di</v>
      </c>
      <c r="H31" s="22"/>
      <c r="I31" s="3">
        <f t="shared" si="9"/>
        <v>45371</v>
      </c>
      <c r="J31" s="2" t="str">
        <f t="shared" si="1"/>
        <v>Mi</v>
      </c>
      <c r="K31" s="19"/>
      <c r="L31" s="37">
        <f t="shared" si="10"/>
        <v>45402</v>
      </c>
      <c r="M31" s="38" t="str">
        <f t="shared" si="2"/>
        <v>Sa</v>
      </c>
      <c r="N31" s="56"/>
      <c r="O31" s="64">
        <f t="shared" si="11"/>
        <v>45432</v>
      </c>
      <c r="P31" s="41" t="str">
        <f t="shared" si="3"/>
        <v>Mo</v>
      </c>
      <c r="Q31" s="40" t="s">
        <v>68</v>
      </c>
      <c r="R31" s="1">
        <f t="shared" si="12"/>
        <v>45463</v>
      </c>
      <c r="S31" s="2" t="str">
        <f t="shared" si="4"/>
        <v>Do</v>
      </c>
      <c r="T31" s="79"/>
      <c r="U31" s="61">
        <f t="shared" si="13"/>
        <v>45493</v>
      </c>
      <c r="V31" s="38" t="str">
        <f t="shared" si="5"/>
        <v>Sa</v>
      </c>
      <c r="W31" s="96"/>
      <c r="X31" s="5"/>
      <c r="Z31" s="119"/>
    </row>
    <row r="32" spans="2:24" ht="12.75">
      <c r="B32" s="8"/>
      <c r="C32" s="1">
        <f t="shared" si="6"/>
        <v>45312</v>
      </c>
      <c r="D32" s="2" t="str">
        <f t="shared" si="7"/>
        <v>So</v>
      </c>
      <c r="E32" s="87"/>
      <c r="F32" s="1">
        <f t="shared" si="8"/>
        <v>45343</v>
      </c>
      <c r="G32" s="2" t="str">
        <f t="shared" si="0"/>
        <v>Mi</v>
      </c>
      <c r="H32" s="22"/>
      <c r="I32" s="3">
        <f t="shared" si="9"/>
        <v>45372</v>
      </c>
      <c r="J32" s="2" t="str">
        <f t="shared" si="1"/>
        <v>Do</v>
      </c>
      <c r="K32" s="22"/>
      <c r="L32" s="1">
        <f t="shared" si="10"/>
        <v>45403</v>
      </c>
      <c r="M32" s="2" t="str">
        <f t="shared" si="2"/>
        <v>So</v>
      </c>
      <c r="N32" s="43"/>
      <c r="O32" s="45">
        <f t="shared" si="11"/>
        <v>45433</v>
      </c>
      <c r="P32" s="46" t="str">
        <f>TEXT(O32,"ttt")</f>
        <v>Di</v>
      </c>
      <c r="Q32" s="19"/>
      <c r="R32" s="1">
        <f t="shared" si="12"/>
        <v>45464</v>
      </c>
      <c r="S32" s="2" t="str">
        <f t="shared" si="4"/>
        <v>Fr</v>
      </c>
      <c r="T32" s="79"/>
      <c r="U32" s="3">
        <f t="shared" si="13"/>
        <v>45494</v>
      </c>
      <c r="V32" s="2" t="str">
        <f t="shared" si="5"/>
        <v>So</v>
      </c>
      <c r="W32" s="97"/>
      <c r="X32" s="5"/>
    </row>
    <row r="33" spans="2:24" ht="12.75">
      <c r="B33" s="8"/>
      <c r="C33" s="45">
        <f t="shared" si="6"/>
        <v>45313</v>
      </c>
      <c r="D33" s="46" t="str">
        <f t="shared" si="7"/>
        <v>Mo</v>
      </c>
      <c r="E33" s="87"/>
      <c r="F33" s="1">
        <f t="shared" si="8"/>
        <v>45344</v>
      </c>
      <c r="G33" s="2" t="str">
        <f t="shared" si="0"/>
        <v>Do</v>
      </c>
      <c r="H33" s="19"/>
      <c r="I33" s="3">
        <f t="shared" si="9"/>
        <v>45373</v>
      </c>
      <c r="J33" s="2" t="str">
        <f t="shared" si="1"/>
        <v>Fr</v>
      </c>
      <c r="K33" s="22"/>
      <c r="L33" s="45">
        <f t="shared" si="10"/>
        <v>45404</v>
      </c>
      <c r="M33" s="46" t="str">
        <f t="shared" si="2"/>
        <v>Mo</v>
      </c>
      <c r="N33" s="43"/>
      <c r="O33" s="3">
        <f t="shared" si="11"/>
        <v>45434</v>
      </c>
      <c r="P33" s="2" t="str">
        <f t="shared" si="3"/>
        <v>Mi</v>
      </c>
      <c r="Q33" s="19"/>
      <c r="R33" s="37">
        <f t="shared" si="12"/>
        <v>45465</v>
      </c>
      <c r="S33" s="38" t="str">
        <f t="shared" si="4"/>
        <v>Sa</v>
      </c>
      <c r="T33" s="80"/>
      <c r="U33" s="3">
        <f t="shared" si="13"/>
        <v>45495</v>
      </c>
      <c r="V33" s="2" t="str">
        <f t="shared" si="5"/>
        <v>Mo</v>
      </c>
      <c r="W33" s="97"/>
      <c r="X33" s="5"/>
    </row>
    <row r="34" spans="2:24" ht="12.75">
      <c r="B34" s="8"/>
      <c r="C34" s="1">
        <f t="shared" si="6"/>
        <v>45314</v>
      </c>
      <c r="D34" s="2" t="str">
        <f t="shared" si="7"/>
        <v>Di</v>
      </c>
      <c r="E34" s="87"/>
      <c r="F34" s="1">
        <f t="shared" si="8"/>
        <v>45345</v>
      </c>
      <c r="G34" s="2" t="str">
        <f t="shared" si="0"/>
        <v>Fr</v>
      </c>
      <c r="H34" s="19"/>
      <c r="I34" s="61">
        <f t="shared" si="9"/>
        <v>45374</v>
      </c>
      <c r="J34" s="38" t="str">
        <f t="shared" si="1"/>
        <v>Sa</v>
      </c>
      <c r="K34" s="89"/>
      <c r="L34" s="45">
        <f t="shared" si="10"/>
        <v>45405</v>
      </c>
      <c r="M34" s="46" t="str">
        <f t="shared" si="2"/>
        <v>Di</v>
      </c>
      <c r="N34" s="85"/>
      <c r="O34" s="3">
        <f t="shared" si="11"/>
        <v>45435</v>
      </c>
      <c r="P34" s="2" t="str">
        <f t="shared" si="3"/>
        <v>Do</v>
      </c>
      <c r="Q34" s="19"/>
      <c r="R34" s="1">
        <f t="shared" si="12"/>
        <v>45466</v>
      </c>
      <c r="S34" s="2" t="str">
        <f t="shared" si="4"/>
        <v>So</v>
      </c>
      <c r="T34" s="81"/>
      <c r="U34" s="3">
        <f t="shared" si="13"/>
        <v>45496</v>
      </c>
      <c r="V34" s="2" t="str">
        <f t="shared" si="5"/>
        <v>Di</v>
      </c>
      <c r="W34" s="98"/>
      <c r="X34" s="5"/>
    </row>
    <row r="35" spans="2:26" ht="12.75">
      <c r="B35" s="8"/>
      <c r="C35" s="1">
        <f aca="true" t="shared" si="14" ref="C35:C41">C34+1</f>
        <v>45315</v>
      </c>
      <c r="D35" s="2" t="str">
        <f t="shared" si="7"/>
        <v>Mi</v>
      </c>
      <c r="E35" s="19"/>
      <c r="F35" s="37">
        <f t="shared" si="8"/>
        <v>45346</v>
      </c>
      <c r="G35" s="38" t="str">
        <f t="shared" si="0"/>
        <v>Sa</v>
      </c>
      <c r="H35" s="67"/>
      <c r="I35" s="3">
        <f t="shared" si="9"/>
        <v>45375</v>
      </c>
      <c r="J35" s="2" t="str">
        <f t="shared" si="1"/>
        <v>So</v>
      </c>
      <c r="K35" s="90"/>
      <c r="L35" s="1">
        <f t="shared" si="10"/>
        <v>45406</v>
      </c>
      <c r="M35" s="2" t="str">
        <f t="shared" si="2"/>
        <v>Mi</v>
      </c>
      <c r="N35" s="22"/>
      <c r="O35" s="3">
        <f t="shared" si="11"/>
        <v>45436</v>
      </c>
      <c r="P35" s="2" t="str">
        <f t="shared" si="3"/>
        <v>Fr</v>
      </c>
      <c r="Q35" s="19"/>
      <c r="R35" s="1">
        <f t="shared" si="12"/>
        <v>45467</v>
      </c>
      <c r="S35" s="2" t="str">
        <f t="shared" si="4"/>
        <v>Mo</v>
      </c>
      <c r="T35" s="79"/>
      <c r="U35" s="3">
        <f t="shared" si="13"/>
        <v>45497</v>
      </c>
      <c r="V35" s="2" t="str">
        <f t="shared" si="5"/>
        <v>Mi</v>
      </c>
      <c r="W35" s="97"/>
      <c r="X35" s="5"/>
      <c r="Z35" s="119"/>
    </row>
    <row r="36" spans="2:24" ht="12.75">
      <c r="B36" s="8"/>
      <c r="C36" s="1">
        <f>C35+1</f>
        <v>45316</v>
      </c>
      <c r="D36" s="2" t="str">
        <f t="shared" si="7"/>
        <v>Do</v>
      </c>
      <c r="E36" s="19"/>
      <c r="F36" s="1">
        <f>F35+1</f>
        <v>45347</v>
      </c>
      <c r="G36" s="2" t="str">
        <f t="shared" si="0"/>
        <v>So</v>
      </c>
      <c r="H36" s="19"/>
      <c r="I36" s="3">
        <f>I35+1</f>
        <v>45376</v>
      </c>
      <c r="J36" s="2" t="str">
        <f t="shared" si="1"/>
        <v>Mo</v>
      </c>
      <c r="K36" s="51"/>
      <c r="L36" s="1">
        <f>L35+1</f>
        <v>45407</v>
      </c>
      <c r="M36" s="2" t="str">
        <f t="shared" si="2"/>
        <v>Do</v>
      </c>
      <c r="N36" s="22"/>
      <c r="O36" s="61">
        <f>O35+1</f>
        <v>45437</v>
      </c>
      <c r="P36" s="38" t="str">
        <f t="shared" si="3"/>
        <v>Sa</v>
      </c>
      <c r="Q36" s="58"/>
      <c r="R36" s="1">
        <f>R35+1</f>
        <v>45468</v>
      </c>
      <c r="S36" s="2" t="str">
        <f t="shared" si="4"/>
        <v>Di</v>
      </c>
      <c r="T36" s="79"/>
      <c r="U36" s="3">
        <f>U35+1</f>
        <v>45498</v>
      </c>
      <c r="V36" s="2" t="str">
        <f t="shared" si="5"/>
        <v>Do</v>
      </c>
      <c r="W36" s="97"/>
      <c r="X36" s="5"/>
    </row>
    <row r="37" spans="2:24" ht="12.75">
      <c r="B37" s="8"/>
      <c r="C37" s="1">
        <f t="shared" si="14"/>
        <v>45317</v>
      </c>
      <c r="D37" s="2" t="str">
        <f t="shared" si="7"/>
        <v>Fr</v>
      </c>
      <c r="E37" s="82"/>
      <c r="F37" s="1">
        <f t="shared" si="8"/>
        <v>45348</v>
      </c>
      <c r="G37" s="2" t="str">
        <f t="shared" si="0"/>
        <v>Mo</v>
      </c>
      <c r="H37" s="50"/>
      <c r="I37" s="45">
        <f t="shared" si="9"/>
        <v>45377</v>
      </c>
      <c r="J37" s="46" t="str">
        <f t="shared" si="1"/>
        <v>Di</v>
      </c>
      <c r="K37" s="51"/>
      <c r="L37" s="1">
        <f t="shared" si="10"/>
        <v>45408</v>
      </c>
      <c r="M37" s="2" t="str">
        <f t="shared" si="2"/>
        <v>Fr</v>
      </c>
      <c r="N37" s="22"/>
      <c r="O37" s="47">
        <f t="shared" si="11"/>
        <v>45438</v>
      </c>
      <c r="P37" s="46" t="str">
        <f t="shared" si="3"/>
        <v>So</v>
      </c>
      <c r="Q37" s="19"/>
      <c r="R37" s="1">
        <f t="shared" si="12"/>
        <v>45469</v>
      </c>
      <c r="S37" s="2" t="str">
        <f t="shared" si="4"/>
        <v>Mi</v>
      </c>
      <c r="T37" s="50"/>
      <c r="U37" s="47">
        <f t="shared" si="13"/>
        <v>45499</v>
      </c>
      <c r="V37" s="46" t="str">
        <f t="shared" si="5"/>
        <v>Fr</v>
      </c>
      <c r="W37" s="98"/>
      <c r="X37" s="5"/>
    </row>
    <row r="38" spans="2:24" ht="12.75">
      <c r="B38" s="8"/>
      <c r="C38" s="37">
        <f t="shared" si="14"/>
        <v>45318</v>
      </c>
      <c r="D38" s="38" t="str">
        <f t="shared" si="7"/>
        <v>Sa</v>
      </c>
      <c r="E38" s="58"/>
      <c r="F38" s="1">
        <f t="shared" si="8"/>
        <v>45349</v>
      </c>
      <c r="G38" s="2" t="str">
        <f t="shared" si="0"/>
        <v>Di</v>
      </c>
      <c r="H38" s="50"/>
      <c r="I38" s="3">
        <f t="shared" si="9"/>
        <v>45378</v>
      </c>
      <c r="J38" s="2" t="str">
        <f t="shared" si="1"/>
        <v>Mi</v>
      </c>
      <c r="K38" s="51"/>
      <c r="L38" s="37">
        <f t="shared" si="10"/>
        <v>45409</v>
      </c>
      <c r="M38" s="38" t="str">
        <f t="shared" si="2"/>
        <v>Sa</v>
      </c>
      <c r="N38" s="70" t="s">
        <v>49</v>
      </c>
      <c r="O38" s="3">
        <f t="shared" si="11"/>
        <v>45439</v>
      </c>
      <c r="P38" s="2" t="str">
        <f t="shared" si="3"/>
        <v>Mo</v>
      </c>
      <c r="Q38" s="19"/>
      <c r="R38" s="1">
        <f t="shared" si="12"/>
        <v>45470</v>
      </c>
      <c r="S38" s="2" t="str">
        <f t="shared" si="4"/>
        <v>Do</v>
      </c>
      <c r="T38" s="50"/>
      <c r="U38" s="61">
        <f t="shared" si="13"/>
        <v>45500</v>
      </c>
      <c r="V38" s="38" t="str">
        <f t="shared" si="5"/>
        <v>Sa</v>
      </c>
      <c r="W38" s="96"/>
      <c r="X38" s="5"/>
    </row>
    <row r="39" spans="2:24" ht="12.75">
      <c r="B39" s="8"/>
      <c r="C39" s="1">
        <f t="shared" si="14"/>
        <v>45319</v>
      </c>
      <c r="D39" s="2" t="str">
        <f t="shared" si="7"/>
        <v>So</v>
      </c>
      <c r="E39" s="19"/>
      <c r="F39" s="1">
        <f t="shared" si="8"/>
        <v>45350</v>
      </c>
      <c r="G39" s="2" t="str">
        <f t="shared" si="0"/>
        <v>Mi</v>
      </c>
      <c r="H39" s="108"/>
      <c r="I39" s="3">
        <f t="shared" si="9"/>
        <v>45379</v>
      </c>
      <c r="J39" s="2" t="str">
        <f t="shared" si="1"/>
        <v>Do</v>
      </c>
      <c r="K39" s="27"/>
      <c r="L39" s="1">
        <f t="shared" si="10"/>
        <v>45410</v>
      </c>
      <c r="M39" s="2" t="str">
        <f t="shared" si="2"/>
        <v>So</v>
      </c>
      <c r="N39" s="22"/>
      <c r="O39" s="45">
        <f t="shared" si="11"/>
        <v>45440</v>
      </c>
      <c r="P39" s="46" t="str">
        <f t="shared" si="3"/>
        <v>Di</v>
      </c>
      <c r="Q39" s="65"/>
      <c r="R39" s="1">
        <f t="shared" si="12"/>
        <v>45471</v>
      </c>
      <c r="S39" s="2" t="str">
        <f t="shared" si="4"/>
        <v>Fr</v>
      </c>
      <c r="T39" s="91" t="s">
        <v>13</v>
      </c>
      <c r="U39" s="3">
        <f t="shared" si="13"/>
        <v>45501</v>
      </c>
      <c r="V39" s="2" t="str">
        <f t="shared" si="5"/>
        <v>So</v>
      </c>
      <c r="W39" s="97"/>
      <c r="X39" s="5"/>
    </row>
    <row r="40" spans="2:24" ht="12.75">
      <c r="B40" s="8"/>
      <c r="C40" s="45">
        <f t="shared" si="14"/>
        <v>45320</v>
      </c>
      <c r="D40" s="46" t="str">
        <f t="shared" si="7"/>
        <v>Mo</v>
      </c>
      <c r="E40" s="52"/>
      <c r="F40" s="1">
        <f>IF((MOD(YEAR(C12),4)=0)*((MOD(YEAR(C12),100)&lt;&gt;0)+(MOD(YEAR(C12),1000)=0)),+F39+1,"")</f>
        <v>45351</v>
      </c>
      <c r="G40" s="2" t="str">
        <f t="shared" si="0"/>
        <v>Do</v>
      </c>
      <c r="H40" s="108"/>
      <c r="I40" s="64">
        <f>I39+1</f>
        <v>45380</v>
      </c>
      <c r="J40" s="41" t="str">
        <f t="shared" si="1"/>
        <v>Fr</v>
      </c>
      <c r="K40" s="33" t="s">
        <v>18</v>
      </c>
      <c r="L40" s="1">
        <f t="shared" si="10"/>
        <v>45411</v>
      </c>
      <c r="M40" s="2" t="str">
        <f t="shared" si="2"/>
        <v>Mo</v>
      </c>
      <c r="N40" s="50"/>
      <c r="O40" s="47">
        <f t="shared" si="11"/>
        <v>45441</v>
      </c>
      <c r="P40" s="46" t="str">
        <f t="shared" si="3"/>
        <v>Mi</v>
      </c>
      <c r="Q40" s="65"/>
      <c r="R40" s="37">
        <f t="shared" si="12"/>
        <v>45472</v>
      </c>
      <c r="S40" s="38" t="str">
        <f t="shared" si="4"/>
        <v>Sa</v>
      </c>
      <c r="T40" s="70" t="s">
        <v>13</v>
      </c>
      <c r="U40" s="47">
        <f t="shared" si="13"/>
        <v>45502</v>
      </c>
      <c r="V40" s="46" t="str">
        <f t="shared" si="5"/>
        <v>Mo</v>
      </c>
      <c r="W40" s="97"/>
      <c r="X40" s="5"/>
    </row>
    <row r="41" spans="2:24" ht="12.75">
      <c r="B41" s="8"/>
      <c r="C41" s="1">
        <f t="shared" si="14"/>
        <v>45321</v>
      </c>
      <c r="D41" s="2" t="str">
        <f t="shared" si="7"/>
        <v>Di</v>
      </c>
      <c r="E41" s="106"/>
      <c r="F41" s="13"/>
      <c r="G41" s="14"/>
      <c r="H41" s="25"/>
      <c r="I41" s="61">
        <f>I40+1</f>
        <v>45381</v>
      </c>
      <c r="J41" s="38" t="str">
        <f t="shared" si="1"/>
        <v>Sa</v>
      </c>
      <c r="K41" s="86"/>
      <c r="L41" s="45">
        <f t="shared" si="10"/>
        <v>45412</v>
      </c>
      <c r="M41" s="46" t="str">
        <f t="shared" si="2"/>
        <v>Di</v>
      </c>
      <c r="N41" s="68"/>
      <c r="O41" s="3">
        <f t="shared" si="11"/>
        <v>45442</v>
      </c>
      <c r="P41" s="2" t="str">
        <f t="shared" si="3"/>
        <v>Do</v>
      </c>
      <c r="Q41" s="39" t="s">
        <v>20</v>
      </c>
      <c r="R41" s="1">
        <f t="shared" si="12"/>
        <v>45473</v>
      </c>
      <c r="S41" s="2" t="str">
        <f t="shared" si="4"/>
        <v>So</v>
      </c>
      <c r="T41" s="92" t="s">
        <v>13</v>
      </c>
      <c r="U41" s="3">
        <f t="shared" si="13"/>
        <v>45503</v>
      </c>
      <c r="V41" s="2" t="str">
        <f t="shared" si="5"/>
        <v>Di</v>
      </c>
      <c r="W41" s="98"/>
      <c r="X41" s="5"/>
    </row>
    <row r="42" spans="2:24" ht="13.5" thickBot="1">
      <c r="B42" s="8"/>
      <c r="C42" s="15">
        <f>C41+1</f>
        <v>45322</v>
      </c>
      <c r="D42" s="16" t="str">
        <f t="shared" si="7"/>
        <v>Mi</v>
      </c>
      <c r="E42" s="107"/>
      <c r="F42" s="20"/>
      <c r="G42" s="21"/>
      <c r="H42" s="26"/>
      <c r="I42" s="15">
        <f>I41+1</f>
        <v>45382</v>
      </c>
      <c r="J42" s="16" t="str">
        <f t="shared" si="1"/>
        <v>So</v>
      </c>
      <c r="K42" s="44" t="s">
        <v>60</v>
      </c>
      <c r="L42" s="10"/>
      <c r="M42" s="11"/>
      <c r="N42" s="12"/>
      <c r="O42" s="17">
        <f>O41+1</f>
        <v>45443</v>
      </c>
      <c r="P42" s="16" t="str">
        <f t="shared" si="3"/>
        <v>Fr</v>
      </c>
      <c r="Q42" s="83"/>
      <c r="R42" s="10"/>
      <c r="S42" s="11"/>
      <c r="T42" s="12"/>
      <c r="U42" s="17">
        <f>U41+1</f>
        <v>45504</v>
      </c>
      <c r="V42" s="16" t="str">
        <f t="shared" si="5"/>
        <v>Mi</v>
      </c>
      <c r="W42" s="146"/>
      <c r="X42" s="5"/>
    </row>
    <row r="43" spans="2:24" ht="12.75">
      <c r="B43" s="110" t="s">
        <v>33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5"/>
      <c r="X43" s="110" t="s">
        <v>71</v>
      </c>
    </row>
    <row r="44" ht="16.5" customHeight="1"/>
    <row r="45" ht="16.5" customHeight="1"/>
  </sheetData>
  <sheetProtection formatCells="0" formatColumns="0" formatRows="0" insertHyperlinks="0" selectLockedCells="1"/>
  <protectedRanges>
    <protectedRange sqref="N34:N39" name="Bereich1"/>
    <protectedRange sqref="E12 E17 Q12 K40 Q41" name="Bereich1_1"/>
    <protectedRange sqref="K36:K39" name="Bereich1_2"/>
    <protectedRange sqref="H33:H34 H36 E38:E39 E33:E36" name="Bereich1_3"/>
    <protectedRange sqref="N12" name="Bereich1_4"/>
    <protectedRange sqref="K34" name="Bereich1_6"/>
    <protectedRange sqref="K35" name="Bereich1_7"/>
  </protectedRanges>
  <mergeCells count="9">
    <mergeCell ref="C7:S9"/>
    <mergeCell ref="U11:W11"/>
    <mergeCell ref="C2:S6"/>
    <mergeCell ref="L11:N11"/>
    <mergeCell ref="O11:Q11"/>
    <mergeCell ref="R11:T11"/>
    <mergeCell ref="C11:E11"/>
    <mergeCell ref="F11:H11"/>
    <mergeCell ref="I11:K11"/>
  </mergeCells>
  <conditionalFormatting sqref="C12:C42 B43 X43">
    <cfRule type="expression" priority="239" dxfId="14" stopIfTrue="1">
      <formula>(C12="Sa")</formula>
    </cfRule>
    <cfRule type="expression" priority="240" dxfId="0" stopIfTrue="1">
      <formula>(C12="So")</formula>
    </cfRule>
  </conditionalFormatting>
  <conditionalFormatting sqref="D12:D42 V12:V42 G12:G42 J12:J42 M12:M42 P12:P42 S12:S42 N12">
    <cfRule type="cellIs" priority="348" dxfId="24" operator="equal" stopIfTrue="1">
      <formula>"Sa"</formula>
    </cfRule>
    <cfRule type="cellIs" priority="349" dxfId="0" operator="equal" stopIfTrue="1">
      <formula>"So"</formula>
    </cfRule>
  </conditionalFormatting>
  <conditionalFormatting sqref="E38:E40 Q13:Q19 Q21:Q24 Q27:Q29 W30:W42 W12:W19 W21:W28">
    <cfRule type="expression" priority="212" dxfId="0" stopIfTrue="1">
      <formula>(D12="So")</formula>
    </cfRule>
  </conditionalFormatting>
  <conditionalFormatting sqref="F12:F42">
    <cfRule type="expression" priority="65" dxfId="14" stopIfTrue="1">
      <formula>(G12="Sa")</formula>
    </cfRule>
    <cfRule type="expression" priority="66" dxfId="0" stopIfTrue="1">
      <formula>(G12="So")</formula>
    </cfRule>
  </conditionalFormatting>
  <conditionalFormatting sqref="K36:K39 H31:H38 K12:K22 H25:H29 K41 E12:E36 H12:H22 H41:H42 K24:K33">
    <cfRule type="expression" priority="157" dxfId="0" stopIfTrue="1">
      <formula>(D12="So")</formula>
    </cfRule>
  </conditionalFormatting>
  <conditionalFormatting sqref="H30">
    <cfRule type="expression" priority="402" dxfId="0" stopIfTrue="1">
      <formula>(G31="So")</formula>
    </cfRule>
  </conditionalFormatting>
  <conditionalFormatting sqref="I12:I42">
    <cfRule type="expression" priority="61" dxfId="14" stopIfTrue="1">
      <formula>(J12="Sa")</formula>
    </cfRule>
    <cfRule type="expression" priority="62" dxfId="0" stopIfTrue="1">
      <formula>(J12="So")</formula>
    </cfRule>
  </conditionalFormatting>
  <conditionalFormatting sqref="K34:K35">
    <cfRule type="expression" priority="404" dxfId="0" stopIfTrue="1">
      <formula>(J36="So")</formula>
    </cfRule>
  </conditionalFormatting>
  <conditionalFormatting sqref="L12:L42">
    <cfRule type="expression" priority="53" dxfId="14" stopIfTrue="1">
      <formula>(M12="Sa")</formula>
    </cfRule>
    <cfRule type="expression" priority="54" dxfId="0" stopIfTrue="1">
      <formula>(M12="So")</formula>
    </cfRule>
  </conditionalFormatting>
  <conditionalFormatting sqref="N13:N16">
    <cfRule type="expression" priority="85" dxfId="0" stopIfTrue="1">
      <formula>(M13="So")</formula>
    </cfRule>
  </conditionalFormatting>
  <conditionalFormatting sqref="N19 N21:N42">
    <cfRule type="expression" priority="33" dxfId="0" stopIfTrue="1">
      <formula>(M19="So")</formula>
    </cfRule>
  </conditionalFormatting>
  <conditionalFormatting sqref="O12:O42">
    <cfRule type="expression" priority="45" dxfId="14" stopIfTrue="1">
      <formula>(P12="Sa")</formula>
    </cfRule>
    <cfRule type="expression" priority="46" dxfId="0" stopIfTrue="1">
      <formula>(P12="So")</formula>
    </cfRule>
  </conditionalFormatting>
  <conditionalFormatting sqref="Q12">
    <cfRule type="expression" priority="32" dxfId="0" stopIfTrue="1">
      <formula>(#REF!="So")</formula>
    </cfRule>
  </conditionalFormatting>
  <conditionalFormatting sqref="Q32:Q40">
    <cfRule type="expression" priority="350" dxfId="0" stopIfTrue="1">
      <formula>(P32="So")</formula>
    </cfRule>
  </conditionalFormatting>
  <conditionalFormatting sqref="Q42">
    <cfRule type="expression" priority="113" dxfId="0" stopIfTrue="1">
      <formula>(P42="So")</formula>
    </cfRule>
  </conditionalFormatting>
  <conditionalFormatting sqref="R12:R42">
    <cfRule type="expression" priority="117" dxfId="14" stopIfTrue="1">
      <formula>(S12="Sa")</formula>
    </cfRule>
    <cfRule type="expression" priority="118" dxfId="0" stopIfTrue="1">
      <formula>(S12="So")</formula>
    </cfRule>
  </conditionalFormatting>
  <conditionalFormatting sqref="T14:T21 T23:T42">
    <cfRule type="expression" priority="27" dxfId="0" stopIfTrue="1">
      <formula>(S14="So")</formula>
    </cfRule>
  </conditionalFormatting>
  <conditionalFormatting sqref="U12:U42">
    <cfRule type="expression" priority="351" dxfId="14" stopIfTrue="1">
      <formula>(V12="Sa")</formula>
    </cfRule>
    <cfRule type="expression" priority="352" dxfId="0" stopIfTrue="1">
      <formula>(V12="So")</formula>
    </cfRule>
  </conditionalFormatting>
  <conditionalFormatting sqref="H23">
    <cfRule type="expression" priority="21" dxfId="0" stopIfTrue="1">
      <formula>(G24="So")</formula>
    </cfRule>
  </conditionalFormatting>
  <conditionalFormatting sqref="K42">
    <cfRule type="expression" priority="20" dxfId="0" stopIfTrue="1">
      <formula>(J42="So")</formula>
    </cfRule>
  </conditionalFormatting>
  <conditionalFormatting sqref="N17:N18">
    <cfRule type="expression" priority="19" dxfId="0" stopIfTrue="1">
      <formula>(M17="So")</formula>
    </cfRule>
  </conditionalFormatting>
  <conditionalFormatting sqref="K40">
    <cfRule type="expression" priority="16" dxfId="0" stopIfTrue="1">
      <formula>(M24="So")</formula>
    </cfRule>
  </conditionalFormatting>
  <conditionalFormatting sqref="Q20">
    <cfRule type="expression" priority="15" dxfId="0" stopIfTrue="1">
      <formula>(S4="So")</formula>
    </cfRule>
  </conditionalFormatting>
  <conditionalFormatting sqref="Q30:Q31">
    <cfRule type="expression" priority="14" dxfId="0" stopIfTrue="1">
      <formula>(S14="So")</formula>
    </cfRule>
  </conditionalFormatting>
  <conditionalFormatting sqref="Q41">
    <cfRule type="expression" priority="12" dxfId="0" stopIfTrue="1">
      <formula>(P41="So")</formula>
    </cfRule>
  </conditionalFormatting>
  <conditionalFormatting sqref="Q25">
    <cfRule type="expression" priority="11" dxfId="0" stopIfTrue="1">
      <formula>(P25="So")</formula>
    </cfRule>
  </conditionalFormatting>
  <conditionalFormatting sqref="T12:T13">
    <cfRule type="expression" priority="9" dxfId="0" stopIfTrue="1">
      <formula>(S12="So")</formula>
    </cfRule>
  </conditionalFormatting>
  <conditionalFormatting sqref="E41:E42">
    <cfRule type="expression" priority="8" dxfId="0" stopIfTrue="1">
      <formula>(D41="So")</formula>
    </cfRule>
  </conditionalFormatting>
  <conditionalFormatting sqref="H39:H40">
    <cfRule type="expression" priority="7" dxfId="0" stopIfTrue="1">
      <formula>(G39="So")</formula>
    </cfRule>
  </conditionalFormatting>
  <conditionalFormatting sqref="W29">
    <cfRule type="expression" priority="406" dxfId="0" stopIfTrue="1">
      <formula>(V28="So")</formula>
    </cfRule>
  </conditionalFormatting>
  <conditionalFormatting sqref="H24">
    <cfRule type="expression" priority="6" dxfId="0" stopIfTrue="1">
      <formula>(G24="So")</formula>
    </cfRule>
  </conditionalFormatting>
  <conditionalFormatting sqref="N20">
    <cfRule type="expression" priority="5" dxfId="0" stopIfTrue="1">
      <formula>(M20="So")</formula>
    </cfRule>
  </conditionalFormatting>
  <conditionalFormatting sqref="W20">
    <cfRule type="expression" priority="4" dxfId="0" stopIfTrue="1">
      <formula>(V20="So")</formula>
    </cfRule>
  </conditionalFormatting>
  <conditionalFormatting sqref="T22">
    <cfRule type="expression" priority="2" dxfId="0" stopIfTrue="1">
      <formula>(S22="So")</formula>
    </cfRule>
  </conditionalFormatting>
  <conditionalFormatting sqref="K23">
    <cfRule type="expression" priority="1" dxfId="0" stopIfTrue="1">
      <formula>(J23="So")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89" r:id="rId2"/>
  <ignoredErrors>
    <ignoredError sqref="F40:G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1C1FF"/>
    <pageSetUpPr fitToPage="1"/>
  </sheetPr>
  <dimension ref="A2:X43"/>
  <sheetViews>
    <sheetView zoomScale="98" zoomScaleNormal="98" zoomScalePageLayoutView="0" workbookViewId="0" topLeftCell="A1">
      <selection activeCell="AC10" sqref="AC10"/>
    </sheetView>
  </sheetViews>
  <sheetFormatPr defaultColWidth="11.421875" defaultRowHeight="12.75"/>
  <cols>
    <col min="1" max="2" width="2.8515625" style="0" customWidth="1"/>
    <col min="3" max="3" width="3.00390625" style="0" customWidth="1"/>
    <col min="4" max="4" width="3.57421875" style="0" customWidth="1"/>
    <col min="5" max="5" width="14.28125" style="0" customWidth="1"/>
    <col min="6" max="6" width="4.00390625" style="0" bestFit="1" customWidth="1"/>
    <col min="7" max="7" width="3.57421875" style="0" customWidth="1"/>
    <col min="8" max="8" width="12.7109375" style="0" customWidth="1"/>
    <col min="9" max="9" width="4.00390625" style="0" bestFit="1" customWidth="1"/>
    <col min="10" max="10" width="3.57421875" style="0" customWidth="1"/>
    <col min="11" max="11" width="14.28125" style="0" customWidth="1"/>
    <col min="12" max="12" width="4.00390625" style="0" bestFit="1" customWidth="1"/>
    <col min="13" max="13" width="3.57421875" style="0" customWidth="1"/>
    <col min="14" max="14" width="15.28125" style="0" bestFit="1" customWidth="1"/>
    <col min="15" max="15" width="4.00390625" style="0" bestFit="1" customWidth="1"/>
    <col min="16" max="16" width="3.57421875" style="0" customWidth="1"/>
    <col min="17" max="17" width="14.28125" style="0" customWidth="1"/>
    <col min="18" max="18" width="4.00390625" style="0" bestFit="1" customWidth="1"/>
    <col min="19" max="19" width="3.57421875" style="0" customWidth="1"/>
    <col min="20" max="20" width="14.28125" style="0" customWidth="1"/>
    <col min="21" max="21" width="4.00390625" style="0" bestFit="1" customWidth="1"/>
    <col min="22" max="22" width="3.57421875" style="0" customWidth="1"/>
    <col min="23" max="23" width="14.28125" style="0" customWidth="1"/>
    <col min="24" max="24" width="2.8515625" style="0" customWidth="1"/>
  </cols>
  <sheetData>
    <row r="1" ht="13.5" thickBot="1"/>
    <row r="2" spans="2:24" ht="12.75" customHeight="1">
      <c r="B2" s="6"/>
      <c r="C2" s="150" t="s">
        <v>46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7"/>
      <c r="U2" s="7"/>
      <c r="V2" s="7"/>
      <c r="W2" s="7"/>
      <c r="X2" s="4"/>
    </row>
    <row r="3" spans="2:24" ht="12.75" customHeight="1">
      <c r="B3" s="8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9"/>
      <c r="U3" s="9"/>
      <c r="V3" s="9"/>
      <c r="W3" s="9"/>
      <c r="X3" s="5"/>
    </row>
    <row r="4" spans="2:24" ht="12.75" customHeight="1">
      <c r="B4" s="8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9"/>
      <c r="U4" s="9"/>
      <c r="V4" s="9"/>
      <c r="W4" s="9"/>
      <c r="X4" s="5"/>
    </row>
    <row r="5" spans="2:24" ht="12.75" customHeight="1">
      <c r="B5" s="8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9"/>
      <c r="U5" s="9"/>
      <c r="V5" s="9"/>
      <c r="W5" s="9"/>
      <c r="X5" s="5"/>
    </row>
    <row r="6" spans="2:24" ht="12.75" customHeight="1">
      <c r="B6" s="8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9"/>
      <c r="U6" s="9"/>
      <c r="V6" s="9"/>
      <c r="W6" s="9"/>
      <c r="X6" s="5"/>
    </row>
    <row r="7" spans="2:24" ht="12.75" customHeight="1">
      <c r="B7" s="8"/>
      <c r="C7" s="147" t="s">
        <v>69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9"/>
      <c r="U7" s="9"/>
      <c r="V7" s="9"/>
      <c r="W7" s="9"/>
      <c r="X7" s="5"/>
    </row>
    <row r="8" spans="2:24" ht="12.75" customHeight="1">
      <c r="B8" s="8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9"/>
      <c r="U8" s="9"/>
      <c r="V8" s="9"/>
      <c r="W8" s="9"/>
      <c r="X8" s="5"/>
    </row>
    <row r="9" spans="2:24" ht="12.75" customHeight="1">
      <c r="B9" s="8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9"/>
      <c r="U9" s="9"/>
      <c r="V9" s="9"/>
      <c r="W9" s="9"/>
      <c r="X9" s="5"/>
    </row>
    <row r="10" spans="2:24" ht="13.5" thickBo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5"/>
    </row>
    <row r="11" spans="2:24" ht="15.75">
      <c r="B11" s="8"/>
      <c r="C11" s="152" t="s">
        <v>7</v>
      </c>
      <c r="D11" s="148"/>
      <c r="E11" s="149"/>
      <c r="F11" s="152" t="s">
        <v>8</v>
      </c>
      <c r="G11" s="148"/>
      <c r="H11" s="149"/>
      <c r="I11" s="148" t="s">
        <v>9</v>
      </c>
      <c r="J11" s="148"/>
      <c r="K11" s="148"/>
      <c r="L11" s="152" t="s">
        <v>10</v>
      </c>
      <c r="M11" s="148"/>
      <c r="N11" s="149"/>
      <c r="O11" s="148" t="s">
        <v>11</v>
      </c>
      <c r="P11" s="148"/>
      <c r="Q11" s="148"/>
      <c r="R11" s="153" t="s">
        <v>47</v>
      </c>
      <c r="S11" s="148"/>
      <c r="T11" s="148"/>
      <c r="U11" s="153" t="s">
        <v>48</v>
      </c>
      <c r="V11" s="148"/>
      <c r="W11" s="149"/>
      <c r="X11" s="5"/>
    </row>
    <row r="12" spans="2:24" ht="12.75">
      <c r="B12" s="8"/>
      <c r="C12" s="1">
        <f>+MAX('Januar 24-Juli 24'!C11:X43)+1</f>
        <v>45505</v>
      </c>
      <c r="D12" s="2" t="str">
        <f aca="true" t="shared" si="0" ref="D12:D42">TEXT(C12,"ttt")</f>
        <v>Do</v>
      </c>
      <c r="E12" s="112" t="s">
        <v>70</v>
      </c>
      <c r="F12" s="1">
        <f>+MAX(C12:C42)+1</f>
        <v>45536</v>
      </c>
      <c r="G12" s="2" t="str">
        <f aca="true" t="shared" si="1" ref="G12:G41">TEXT(F12,"ttt")</f>
        <v>So</v>
      </c>
      <c r="H12" s="73"/>
      <c r="I12" s="3">
        <f>+MAX(F12:F42)+1</f>
        <v>45566</v>
      </c>
      <c r="J12" s="2" t="str">
        <f aca="true" t="shared" si="2" ref="J12:J42">TEXT(I12,"ttt")</f>
        <v>Di</v>
      </c>
      <c r="K12" s="99"/>
      <c r="L12" s="45">
        <f>+MAX(I12:I42)+1</f>
        <v>45597</v>
      </c>
      <c r="M12" s="46" t="str">
        <f aca="true" t="shared" si="3" ref="M12:M41">TEXT(L12,"ttt")</f>
        <v>Fr</v>
      </c>
      <c r="N12" s="36" t="s">
        <v>22</v>
      </c>
      <c r="O12" s="3">
        <f>+MAX(L12:L42)+1</f>
        <v>45627</v>
      </c>
      <c r="P12" s="2" t="str">
        <f aca="true" t="shared" si="4" ref="P12:P42">TEXT(O12,"ttt")</f>
        <v>So</v>
      </c>
      <c r="Q12" s="19"/>
      <c r="R12" s="29">
        <f>+MAX(O12:O42)+1</f>
        <v>45658</v>
      </c>
      <c r="S12" s="30" t="str">
        <f aca="true" t="shared" si="5" ref="S12:S42">TEXT(R12,"ttt")</f>
        <v>Mi</v>
      </c>
      <c r="T12" s="34" t="s">
        <v>17</v>
      </c>
      <c r="U12" s="37">
        <f>+MAX(R12:R42)+1</f>
        <v>45689</v>
      </c>
      <c r="V12" s="38" t="str">
        <f>TEXT(U12,"ttt")</f>
        <v>Sa</v>
      </c>
      <c r="W12" s="58"/>
      <c r="X12" s="5"/>
    </row>
    <row r="13" spans="2:24" ht="12.75">
      <c r="B13" s="8"/>
      <c r="C13" s="1">
        <f aca="true" t="shared" si="6" ref="C13:C34">+C12+1</f>
        <v>45506</v>
      </c>
      <c r="D13" s="2" t="str">
        <f t="shared" si="0"/>
        <v>Fr</v>
      </c>
      <c r="E13" s="65"/>
      <c r="F13" s="1">
        <f aca="true" t="shared" si="7" ref="F13:F41">F12+1</f>
        <v>45537</v>
      </c>
      <c r="G13" s="2" t="str">
        <f t="shared" si="1"/>
        <v>Mo</v>
      </c>
      <c r="H13" s="19"/>
      <c r="I13" s="3">
        <f aca="true" t="shared" si="8" ref="I13:I41">I12+1</f>
        <v>45567</v>
      </c>
      <c r="J13" s="2" t="str">
        <f t="shared" si="2"/>
        <v>Mi</v>
      </c>
      <c r="K13" s="27"/>
      <c r="L13" s="37">
        <f aca="true" t="shared" si="9" ref="L13:L41">L12+1</f>
        <v>45598</v>
      </c>
      <c r="M13" s="38" t="str">
        <f>TEXT(L13,"ttt")</f>
        <v>Sa</v>
      </c>
      <c r="N13" s="76" t="s">
        <v>40</v>
      </c>
      <c r="O13" s="3">
        <f aca="true" t="shared" si="10" ref="O13:O41">O12+1</f>
        <v>45628</v>
      </c>
      <c r="P13" s="2" t="str">
        <f t="shared" si="4"/>
        <v>Mo</v>
      </c>
      <c r="Q13" s="19"/>
      <c r="R13" s="1">
        <f aca="true" t="shared" si="11" ref="R13:R41">R12+1</f>
        <v>45659</v>
      </c>
      <c r="S13" s="2" t="str">
        <f t="shared" si="5"/>
        <v>Do</v>
      </c>
      <c r="T13" s="19"/>
      <c r="U13" s="1">
        <f aca="true" t="shared" si="12" ref="U13:U39">U12+1</f>
        <v>45690</v>
      </c>
      <c r="V13" s="2" t="str">
        <f aca="true" t="shared" si="13" ref="V13:V39">TEXT(U13,"ttt")</f>
        <v>So</v>
      </c>
      <c r="W13" s="19"/>
      <c r="X13" s="5"/>
    </row>
    <row r="14" spans="2:24" ht="12.75">
      <c r="B14" s="8"/>
      <c r="C14" s="37">
        <f t="shared" si="6"/>
        <v>45507</v>
      </c>
      <c r="D14" s="38" t="str">
        <f t="shared" si="0"/>
        <v>Sa</v>
      </c>
      <c r="E14" s="58" t="s">
        <v>34</v>
      </c>
      <c r="F14" s="1">
        <f t="shared" si="7"/>
        <v>45538</v>
      </c>
      <c r="G14" s="2" t="str">
        <f t="shared" si="1"/>
        <v>Di</v>
      </c>
      <c r="H14" s="65"/>
      <c r="I14" s="48">
        <f t="shared" si="8"/>
        <v>45568</v>
      </c>
      <c r="J14" s="49" t="str">
        <f t="shared" si="2"/>
        <v>Do</v>
      </c>
      <c r="K14" s="34" t="s">
        <v>28</v>
      </c>
      <c r="L14" s="1">
        <f>L13+1</f>
        <v>45599</v>
      </c>
      <c r="M14" s="2" t="str">
        <f t="shared" si="3"/>
        <v>So</v>
      </c>
      <c r="N14" s="71" t="s">
        <v>40</v>
      </c>
      <c r="O14" s="3">
        <f t="shared" si="10"/>
        <v>45629</v>
      </c>
      <c r="P14" s="2" t="str">
        <f t="shared" si="4"/>
        <v>Di</v>
      </c>
      <c r="Q14" s="19"/>
      <c r="R14" s="1">
        <f t="shared" si="11"/>
        <v>45660</v>
      </c>
      <c r="S14" s="2" t="str">
        <f t="shared" si="5"/>
        <v>Fr</v>
      </c>
      <c r="T14" s="19"/>
      <c r="U14" s="1">
        <f t="shared" si="12"/>
        <v>45691</v>
      </c>
      <c r="V14" s="2" t="str">
        <f t="shared" si="13"/>
        <v>Mo</v>
      </c>
      <c r="W14" s="19"/>
      <c r="X14" s="5"/>
    </row>
    <row r="15" spans="2:24" ht="12.75">
      <c r="B15" s="8"/>
      <c r="C15" s="1">
        <f t="shared" si="6"/>
        <v>45508</v>
      </c>
      <c r="D15" s="2" t="str">
        <f t="shared" si="0"/>
        <v>So</v>
      </c>
      <c r="E15" s="65" t="s">
        <v>34</v>
      </c>
      <c r="F15" s="1">
        <f t="shared" si="7"/>
        <v>45539</v>
      </c>
      <c r="G15" s="2" t="str">
        <f t="shared" si="1"/>
        <v>Mi</v>
      </c>
      <c r="H15" s="19"/>
      <c r="I15" s="3">
        <f t="shared" si="8"/>
        <v>45569</v>
      </c>
      <c r="J15" s="2" t="str">
        <f t="shared" si="2"/>
        <v>Fr</v>
      </c>
      <c r="K15" s="27"/>
      <c r="L15" s="1">
        <f t="shared" si="9"/>
        <v>45600</v>
      </c>
      <c r="M15" s="2" t="str">
        <f t="shared" si="3"/>
        <v>Mo</v>
      </c>
      <c r="N15" s="105" t="s">
        <v>55</v>
      </c>
      <c r="O15" s="3">
        <f t="shared" si="10"/>
        <v>45630</v>
      </c>
      <c r="P15" s="2" t="str">
        <f t="shared" si="4"/>
        <v>Mi</v>
      </c>
      <c r="Q15" s="19"/>
      <c r="R15" s="37">
        <f t="shared" si="11"/>
        <v>45661</v>
      </c>
      <c r="S15" s="38" t="str">
        <f t="shared" si="5"/>
        <v>Sa</v>
      </c>
      <c r="T15" s="102"/>
      <c r="U15" s="1">
        <f t="shared" si="12"/>
        <v>45692</v>
      </c>
      <c r="V15" s="2" t="str">
        <f t="shared" si="13"/>
        <v>Di</v>
      </c>
      <c r="W15" s="19"/>
      <c r="X15" s="5"/>
    </row>
    <row r="16" spans="2:24" ht="12.75">
      <c r="B16" s="8"/>
      <c r="C16" s="1">
        <f t="shared" si="6"/>
        <v>45509</v>
      </c>
      <c r="D16" s="2" t="str">
        <f t="shared" si="0"/>
        <v>Mo</v>
      </c>
      <c r="E16" s="65"/>
      <c r="F16" s="1">
        <f t="shared" si="7"/>
        <v>45540</v>
      </c>
      <c r="G16" s="2" t="str">
        <f t="shared" si="1"/>
        <v>Do</v>
      </c>
      <c r="H16" s="112" t="s">
        <v>70</v>
      </c>
      <c r="I16" s="61">
        <f t="shared" si="8"/>
        <v>45570</v>
      </c>
      <c r="J16" s="38" t="str">
        <f t="shared" si="2"/>
        <v>Sa</v>
      </c>
      <c r="K16" s="75" t="s">
        <v>66</v>
      </c>
      <c r="L16" s="1">
        <f t="shared" si="9"/>
        <v>45601</v>
      </c>
      <c r="M16" s="2" t="str">
        <f t="shared" si="3"/>
        <v>Di</v>
      </c>
      <c r="N16" s="71"/>
      <c r="O16" s="3">
        <f t="shared" si="10"/>
        <v>45631</v>
      </c>
      <c r="P16" s="2" t="str">
        <f t="shared" si="4"/>
        <v>Do</v>
      </c>
      <c r="Q16" s="111" t="s">
        <v>70</v>
      </c>
      <c r="R16" s="1">
        <f t="shared" si="11"/>
        <v>45662</v>
      </c>
      <c r="S16" s="2" t="str">
        <f t="shared" si="5"/>
        <v>So</v>
      </c>
      <c r="T16" s="19"/>
      <c r="U16" s="1">
        <f t="shared" si="12"/>
        <v>45693</v>
      </c>
      <c r="V16" s="2" t="str">
        <f t="shared" si="13"/>
        <v>Mi</v>
      </c>
      <c r="W16" s="19"/>
      <c r="X16" s="5"/>
    </row>
    <row r="17" spans="2:24" ht="12.75">
      <c r="B17" s="8"/>
      <c r="C17" s="1">
        <f t="shared" si="6"/>
        <v>45510</v>
      </c>
      <c r="D17" s="2" t="str">
        <f t="shared" si="0"/>
        <v>Di</v>
      </c>
      <c r="E17" s="65"/>
      <c r="F17" s="1">
        <f t="shared" si="7"/>
        <v>45541</v>
      </c>
      <c r="G17" s="2" t="str">
        <f t="shared" si="1"/>
        <v>Fr</v>
      </c>
      <c r="H17" s="19"/>
      <c r="I17" s="3">
        <f t="shared" si="8"/>
        <v>45571</v>
      </c>
      <c r="J17" s="2" t="str">
        <f t="shared" si="2"/>
        <v>So</v>
      </c>
      <c r="K17" s="75" t="s">
        <v>66</v>
      </c>
      <c r="L17" s="1">
        <f t="shared" si="9"/>
        <v>45602</v>
      </c>
      <c r="M17" s="2" t="str">
        <f t="shared" si="3"/>
        <v>Mi</v>
      </c>
      <c r="N17" s="71"/>
      <c r="O17" s="3">
        <f t="shared" si="10"/>
        <v>45632</v>
      </c>
      <c r="P17" s="2" t="str">
        <f t="shared" si="4"/>
        <v>Fr</v>
      </c>
      <c r="Q17" s="23"/>
      <c r="R17" s="37">
        <f t="shared" si="11"/>
        <v>45663</v>
      </c>
      <c r="S17" s="38" t="str">
        <f t="shared" si="5"/>
        <v>Mo</v>
      </c>
      <c r="T17" s="62" t="s">
        <v>23</v>
      </c>
      <c r="U17" s="1">
        <f t="shared" si="12"/>
        <v>45694</v>
      </c>
      <c r="V17" s="2" t="str">
        <f t="shared" si="13"/>
        <v>Do</v>
      </c>
      <c r="W17" s="55"/>
      <c r="X17" s="5"/>
    </row>
    <row r="18" spans="2:24" ht="12.75">
      <c r="B18" s="8"/>
      <c r="C18" s="1">
        <f t="shared" si="6"/>
        <v>45511</v>
      </c>
      <c r="D18" s="2" t="str">
        <f t="shared" si="0"/>
        <v>Mi</v>
      </c>
      <c r="E18" s="65"/>
      <c r="F18" s="37">
        <f t="shared" si="7"/>
        <v>45542</v>
      </c>
      <c r="G18" s="38" t="str">
        <f t="shared" si="1"/>
        <v>Sa</v>
      </c>
      <c r="H18" s="58" t="s">
        <v>38</v>
      </c>
      <c r="I18" s="3">
        <f t="shared" si="8"/>
        <v>45572</v>
      </c>
      <c r="J18" s="2" t="str">
        <f t="shared" si="2"/>
        <v>Mo</v>
      </c>
      <c r="K18" s="27"/>
      <c r="L18" s="1">
        <f t="shared" si="9"/>
        <v>45603</v>
      </c>
      <c r="M18" s="2" t="str">
        <f t="shared" si="3"/>
        <v>Do</v>
      </c>
      <c r="N18" s="116" t="s">
        <v>70</v>
      </c>
      <c r="O18" s="61">
        <f t="shared" si="10"/>
        <v>45633</v>
      </c>
      <c r="P18" s="38" t="str">
        <f t="shared" si="4"/>
        <v>Sa</v>
      </c>
      <c r="Q18" s="59"/>
      <c r="R18" s="1">
        <f t="shared" si="11"/>
        <v>45664</v>
      </c>
      <c r="S18" s="2" t="str">
        <f t="shared" si="5"/>
        <v>Di</v>
      </c>
      <c r="T18" s="19"/>
      <c r="U18" s="1">
        <f t="shared" si="12"/>
        <v>45695</v>
      </c>
      <c r="V18" s="2" t="str">
        <f t="shared" si="13"/>
        <v>Fr</v>
      </c>
      <c r="W18" s="55"/>
      <c r="X18" s="5"/>
    </row>
    <row r="19" spans="2:24" ht="12.75">
      <c r="B19" s="8"/>
      <c r="C19" s="1">
        <f t="shared" si="6"/>
        <v>45512</v>
      </c>
      <c r="D19" s="2" t="str">
        <f t="shared" si="0"/>
        <v>Do</v>
      </c>
      <c r="E19" s="65"/>
      <c r="F19" s="1">
        <f t="shared" si="7"/>
        <v>45543</v>
      </c>
      <c r="G19" s="2" t="str">
        <f t="shared" si="1"/>
        <v>So</v>
      </c>
      <c r="H19" s="65" t="s">
        <v>39</v>
      </c>
      <c r="I19" s="3">
        <f t="shared" si="8"/>
        <v>45573</v>
      </c>
      <c r="J19" s="2" t="str">
        <f t="shared" si="2"/>
        <v>Di</v>
      </c>
      <c r="K19" s="113" t="s">
        <v>70</v>
      </c>
      <c r="L19" s="1">
        <f t="shared" si="9"/>
        <v>45604</v>
      </c>
      <c r="M19" s="2" t="str">
        <f t="shared" si="3"/>
        <v>Fr</v>
      </c>
      <c r="N19" s="19"/>
      <c r="O19" s="3">
        <f t="shared" si="10"/>
        <v>45634</v>
      </c>
      <c r="P19" s="2" t="str">
        <f t="shared" si="4"/>
        <v>So</v>
      </c>
      <c r="Q19" s="23"/>
      <c r="R19" s="1">
        <f t="shared" si="11"/>
        <v>45665</v>
      </c>
      <c r="S19" s="2" t="str">
        <f t="shared" si="5"/>
        <v>Mi</v>
      </c>
      <c r="T19" s="19"/>
      <c r="U19" s="37">
        <f t="shared" si="12"/>
        <v>45696</v>
      </c>
      <c r="V19" s="38" t="str">
        <f t="shared" si="13"/>
        <v>Sa</v>
      </c>
      <c r="W19" s="60"/>
      <c r="X19" s="5"/>
    </row>
    <row r="20" spans="2:24" ht="12.75">
      <c r="B20" s="8"/>
      <c r="C20" s="1">
        <f t="shared" si="6"/>
        <v>45513</v>
      </c>
      <c r="D20" s="2" t="str">
        <f t="shared" si="0"/>
        <v>Fr</v>
      </c>
      <c r="E20" s="65"/>
      <c r="F20" s="1">
        <f t="shared" si="7"/>
        <v>45544</v>
      </c>
      <c r="G20" s="2" t="str">
        <f t="shared" si="1"/>
        <v>Mo</v>
      </c>
      <c r="H20" s="65"/>
      <c r="I20" s="3">
        <f t="shared" si="8"/>
        <v>45574</v>
      </c>
      <c r="J20" s="2" t="str">
        <f t="shared" si="2"/>
        <v>Mi</v>
      </c>
      <c r="K20" s="51"/>
      <c r="L20" s="37">
        <f t="shared" si="9"/>
        <v>45605</v>
      </c>
      <c r="M20" s="38" t="str">
        <f t="shared" si="3"/>
        <v>Sa</v>
      </c>
      <c r="N20" s="58" t="s">
        <v>19</v>
      </c>
      <c r="O20" s="3">
        <f t="shared" si="10"/>
        <v>45635</v>
      </c>
      <c r="P20" s="2" t="str">
        <f t="shared" si="4"/>
        <v>Mo</v>
      </c>
      <c r="Q20" s="23"/>
      <c r="R20" s="1">
        <f t="shared" si="11"/>
        <v>45666</v>
      </c>
      <c r="S20" s="2" t="str">
        <f t="shared" si="5"/>
        <v>Do</v>
      </c>
      <c r="T20" s="19"/>
      <c r="U20" s="1">
        <f t="shared" si="12"/>
        <v>45697</v>
      </c>
      <c r="V20" s="2" t="str">
        <f t="shared" si="13"/>
        <v>So</v>
      </c>
      <c r="W20" s="55"/>
      <c r="X20" s="5"/>
    </row>
    <row r="21" spans="2:24" ht="12.75">
      <c r="B21" s="8"/>
      <c r="C21" s="37">
        <f t="shared" si="6"/>
        <v>45514</v>
      </c>
      <c r="D21" s="38" t="str">
        <f t="shared" si="0"/>
        <v>Sa</v>
      </c>
      <c r="E21" s="58" t="s">
        <v>36</v>
      </c>
      <c r="F21" s="1">
        <f t="shared" si="7"/>
        <v>45545</v>
      </c>
      <c r="G21" s="2" t="str">
        <f t="shared" si="1"/>
        <v>Di</v>
      </c>
      <c r="H21" s="52" t="s">
        <v>65</v>
      </c>
      <c r="I21" s="3">
        <f t="shared" si="8"/>
        <v>45575</v>
      </c>
      <c r="J21" s="2" t="str">
        <f t="shared" si="2"/>
        <v>Do</v>
      </c>
      <c r="K21" s="51"/>
      <c r="L21" s="1">
        <f t="shared" si="9"/>
        <v>45606</v>
      </c>
      <c r="M21" s="2" t="str">
        <f t="shared" si="3"/>
        <v>So</v>
      </c>
      <c r="N21" s="65" t="s">
        <v>19</v>
      </c>
      <c r="O21" s="3">
        <f t="shared" si="10"/>
        <v>45636</v>
      </c>
      <c r="P21" s="2" t="str">
        <f t="shared" si="4"/>
        <v>Di</v>
      </c>
      <c r="Q21" s="52" t="s">
        <v>65</v>
      </c>
      <c r="R21" s="1">
        <f t="shared" si="11"/>
        <v>45667</v>
      </c>
      <c r="S21" s="2" t="str">
        <f t="shared" si="5"/>
        <v>Fr</v>
      </c>
      <c r="T21" s="51"/>
      <c r="U21" s="1">
        <f t="shared" si="12"/>
        <v>45698</v>
      </c>
      <c r="V21" s="2" t="str">
        <f t="shared" si="13"/>
        <v>Mo</v>
      </c>
      <c r="W21" s="55"/>
      <c r="X21" s="5"/>
    </row>
    <row r="22" spans="2:24" ht="12.75">
      <c r="B22" s="8"/>
      <c r="C22" s="1">
        <f t="shared" si="6"/>
        <v>45515</v>
      </c>
      <c r="D22" s="2" t="str">
        <f t="shared" si="0"/>
        <v>So</v>
      </c>
      <c r="E22" s="65" t="s">
        <v>36</v>
      </c>
      <c r="F22" s="1">
        <f t="shared" si="7"/>
        <v>45546</v>
      </c>
      <c r="G22" s="2" t="str">
        <f t="shared" si="1"/>
        <v>Mi</v>
      </c>
      <c r="H22" s="19"/>
      <c r="I22" s="3">
        <f t="shared" si="8"/>
        <v>45576</v>
      </c>
      <c r="J22" s="2" t="str">
        <f t="shared" si="2"/>
        <v>Fr</v>
      </c>
      <c r="K22" s="51"/>
      <c r="L22" s="1">
        <f t="shared" si="9"/>
        <v>45607</v>
      </c>
      <c r="M22" s="2" t="str">
        <f t="shared" si="3"/>
        <v>Mo</v>
      </c>
      <c r="N22" s="65"/>
      <c r="O22" s="3">
        <f t="shared" si="10"/>
        <v>45637</v>
      </c>
      <c r="P22" s="2" t="str">
        <f t="shared" si="4"/>
        <v>Mi</v>
      </c>
      <c r="Q22" s="23"/>
      <c r="R22" s="37">
        <f t="shared" si="11"/>
        <v>45668</v>
      </c>
      <c r="S22" s="38" t="str">
        <f t="shared" si="5"/>
        <v>Sa</v>
      </c>
      <c r="T22" s="102"/>
      <c r="U22" s="1">
        <f t="shared" si="12"/>
        <v>45699</v>
      </c>
      <c r="V22" s="2" t="str">
        <f t="shared" si="13"/>
        <v>Di</v>
      </c>
      <c r="W22" s="65" t="s">
        <v>59</v>
      </c>
      <c r="X22" s="5"/>
    </row>
    <row r="23" spans="2:24" ht="12.75">
      <c r="B23" s="8"/>
      <c r="C23" s="1">
        <f t="shared" si="6"/>
        <v>45516</v>
      </c>
      <c r="D23" s="2" t="str">
        <f t="shared" si="0"/>
        <v>Mo</v>
      </c>
      <c r="E23" s="65"/>
      <c r="F23" s="1">
        <f t="shared" si="7"/>
        <v>45547</v>
      </c>
      <c r="G23" s="2" t="str">
        <f t="shared" si="1"/>
        <v>Do</v>
      </c>
      <c r="H23" s="19"/>
      <c r="I23" s="61">
        <f t="shared" si="8"/>
        <v>45577</v>
      </c>
      <c r="J23" s="38" t="str">
        <f t="shared" si="2"/>
        <v>Sa</v>
      </c>
      <c r="K23" s="109"/>
      <c r="L23" s="1">
        <f t="shared" si="9"/>
        <v>45608</v>
      </c>
      <c r="M23" s="2" t="str">
        <f t="shared" si="3"/>
        <v>Di</v>
      </c>
      <c r="N23" s="65" t="s">
        <v>59</v>
      </c>
      <c r="O23" s="3">
        <f t="shared" si="10"/>
        <v>45638</v>
      </c>
      <c r="P23" s="2" t="str">
        <f t="shared" si="4"/>
        <v>Do</v>
      </c>
      <c r="Q23" s="23"/>
      <c r="R23" s="1">
        <f t="shared" si="11"/>
        <v>45669</v>
      </c>
      <c r="S23" s="2" t="str">
        <f t="shared" si="5"/>
        <v>So</v>
      </c>
      <c r="T23" s="27" t="s">
        <v>37</v>
      </c>
      <c r="U23" s="1">
        <f t="shared" si="12"/>
        <v>45700</v>
      </c>
      <c r="V23" s="2" t="str">
        <f t="shared" si="13"/>
        <v>Mi</v>
      </c>
      <c r="W23" s="55"/>
      <c r="X23" s="5"/>
    </row>
    <row r="24" spans="2:24" ht="12.75">
      <c r="B24" s="8"/>
      <c r="C24" s="1">
        <f t="shared" si="6"/>
        <v>45517</v>
      </c>
      <c r="D24" s="2" t="str">
        <f t="shared" si="0"/>
        <v>Di</v>
      </c>
      <c r="E24" s="52" t="s">
        <v>59</v>
      </c>
      <c r="F24" s="1">
        <f t="shared" si="7"/>
        <v>45548</v>
      </c>
      <c r="G24" s="2" t="str">
        <f t="shared" si="1"/>
        <v>Fr</v>
      </c>
      <c r="H24" s="19"/>
      <c r="I24" s="3">
        <f t="shared" si="8"/>
        <v>45578</v>
      </c>
      <c r="J24" s="2" t="str">
        <f t="shared" si="2"/>
        <v>So</v>
      </c>
      <c r="K24" s="106"/>
      <c r="L24" s="1">
        <f t="shared" si="9"/>
        <v>45609</v>
      </c>
      <c r="M24" s="2" t="str">
        <f t="shared" si="3"/>
        <v>Mi</v>
      </c>
      <c r="N24" s="65"/>
      <c r="O24" s="3">
        <f t="shared" si="10"/>
        <v>45639</v>
      </c>
      <c r="P24" s="2" t="str">
        <f t="shared" si="4"/>
        <v>Fr</v>
      </c>
      <c r="Q24" s="23"/>
      <c r="R24" s="1">
        <f t="shared" si="11"/>
        <v>45670</v>
      </c>
      <c r="S24" s="2" t="str">
        <f t="shared" si="5"/>
        <v>Mo</v>
      </c>
      <c r="T24" s="51"/>
      <c r="U24" s="1">
        <f t="shared" si="12"/>
        <v>45701</v>
      </c>
      <c r="V24" s="2" t="str">
        <f t="shared" si="13"/>
        <v>Do</v>
      </c>
      <c r="W24" s="55"/>
      <c r="X24" s="5"/>
    </row>
    <row r="25" spans="2:24" ht="12.75">
      <c r="B25" s="8"/>
      <c r="C25" s="1">
        <f t="shared" si="6"/>
        <v>45518</v>
      </c>
      <c r="D25" s="2" t="str">
        <f t="shared" si="0"/>
        <v>Mi</v>
      </c>
      <c r="E25" s="65"/>
      <c r="F25" s="37">
        <f t="shared" si="7"/>
        <v>45549</v>
      </c>
      <c r="G25" s="38" t="str">
        <f t="shared" si="1"/>
        <v>Sa</v>
      </c>
      <c r="H25" s="57" t="s">
        <v>27</v>
      </c>
      <c r="I25" s="3">
        <f t="shared" si="8"/>
        <v>45579</v>
      </c>
      <c r="J25" s="2" t="str">
        <f t="shared" si="2"/>
        <v>Mo</v>
      </c>
      <c r="K25" s="19"/>
      <c r="L25" s="1">
        <f t="shared" si="9"/>
        <v>45610</v>
      </c>
      <c r="M25" s="2" t="str">
        <f t="shared" si="3"/>
        <v>Do</v>
      </c>
      <c r="N25" s="19"/>
      <c r="O25" s="61">
        <f t="shared" si="10"/>
        <v>45640</v>
      </c>
      <c r="P25" s="38" t="str">
        <f t="shared" si="4"/>
        <v>Sa</v>
      </c>
      <c r="Q25" s="59"/>
      <c r="R25" s="1">
        <f t="shared" si="11"/>
        <v>45671</v>
      </c>
      <c r="S25" s="2" t="str">
        <f t="shared" si="5"/>
        <v>Di</v>
      </c>
      <c r="T25" s="27" t="s">
        <v>64</v>
      </c>
      <c r="U25" s="1">
        <f t="shared" si="12"/>
        <v>45702</v>
      </c>
      <c r="V25" s="2" t="str">
        <f t="shared" si="13"/>
        <v>Fr</v>
      </c>
      <c r="W25" s="55"/>
      <c r="X25" s="5"/>
    </row>
    <row r="26" spans="2:24" ht="12.75">
      <c r="B26" s="8"/>
      <c r="C26" s="45">
        <f t="shared" si="6"/>
        <v>45519</v>
      </c>
      <c r="D26" s="46" t="str">
        <f t="shared" si="0"/>
        <v>Do</v>
      </c>
      <c r="E26" s="36" t="s">
        <v>24</v>
      </c>
      <c r="F26" s="1">
        <f t="shared" si="7"/>
        <v>45550</v>
      </c>
      <c r="G26" s="2" t="str">
        <f t="shared" si="1"/>
        <v>So</v>
      </c>
      <c r="H26" s="22" t="s">
        <v>27</v>
      </c>
      <c r="I26" s="3">
        <f t="shared" si="8"/>
        <v>45580</v>
      </c>
      <c r="J26" s="2" t="str">
        <f t="shared" si="2"/>
        <v>Di</v>
      </c>
      <c r="K26" s="19"/>
      <c r="L26" s="1">
        <f t="shared" si="9"/>
        <v>45611</v>
      </c>
      <c r="M26" s="2" t="str">
        <f t="shared" si="3"/>
        <v>Fr</v>
      </c>
      <c r="N26" s="19"/>
      <c r="O26" s="3">
        <f t="shared" si="10"/>
        <v>45641</v>
      </c>
      <c r="P26" s="2" t="str">
        <f t="shared" si="4"/>
        <v>So</v>
      </c>
      <c r="Q26" s="23"/>
      <c r="R26" s="1">
        <f t="shared" si="11"/>
        <v>45672</v>
      </c>
      <c r="S26" s="2" t="str">
        <f t="shared" si="5"/>
        <v>Mi</v>
      </c>
      <c r="T26" s="51"/>
      <c r="U26" s="37">
        <f t="shared" si="12"/>
        <v>45703</v>
      </c>
      <c r="V26" s="38" t="str">
        <f t="shared" si="13"/>
        <v>Sa</v>
      </c>
      <c r="W26" s="60"/>
      <c r="X26" s="5"/>
    </row>
    <row r="27" spans="2:24" ht="12.75">
      <c r="B27" s="8"/>
      <c r="C27" s="1">
        <f t="shared" si="6"/>
        <v>45520</v>
      </c>
      <c r="D27" s="2" t="str">
        <f t="shared" si="0"/>
        <v>Fr</v>
      </c>
      <c r="E27" s="55"/>
      <c r="F27" s="1">
        <f t="shared" si="7"/>
        <v>45551</v>
      </c>
      <c r="G27" s="2" t="str">
        <f t="shared" si="1"/>
        <v>Mo</v>
      </c>
      <c r="H27" s="103" t="s">
        <v>51</v>
      </c>
      <c r="I27" s="3">
        <f t="shared" si="8"/>
        <v>45581</v>
      </c>
      <c r="J27" s="2" t="str">
        <f t="shared" si="2"/>
        <v>Mi</v>
      </c>
      <c r="K27" s="19"/>
      <c r="L27" s="37">
        <f t="shared" si="9"/>
        <v>45612</v>
      </c>
      <c r="M27" s="38" t="str">
        <f t="shared" si="3"/>
        <v>Sa</v>
      </c>
      <c r="N27" s="101" t="s">
        <v>42</v>
      </c>
      <c r="O27" s="3">
        <f t="shared" si="10"/>
        <v>45642</v>
      </c>
      <c r="P27" s="2" t="str">
        <f t="shared" si="4"/>
        <v>Mo</v>
      </c>
      <c r="Q27" s="23"/>
      <c r="R27" s="1">
        <f t="shared" si="11"/>
        <v>45673</v>
      </c>
      <c r="S27" s="2" t="str">
        <f t="shared" si="5"/>
        <v>Do</v>
      </c>
      <c r="T27" s="51"/>
      <c r="U27" s="1">
        <f t="shared" si="12"/>
        <v>45704</v>
      </c>
      <c r="V27" s="2" t="str">
        <f t="shared" si="13"/>
        <v>So</v>
      </c>
      <c r="W27" s="55"/>
      <c r="X27" s="5"/>
    </row>
    <row r="28" spans="2:24" ht="12.75">
      <c r="B28" s="8"/>
      <c r="C28" s="37">
        <f t="shared" si="6"/>
        <v>45521</v>
      </c>
      <c r="D28" s="38" t="str">
        <f t="shared" si="0"/>
        <v>Sa</v>
      </c>
      <c r="E28" s="60"/>
      <c r="F28" s="1">
        <f t="shared" si="7"/>
        <v>45552</v>
      </c>
      <c r="G28" s="2" t="str">
        <f t="shared" si="1"/>
        <v>Di</v>
      </c>
      <c r="H28" s="103" t="s">
        <v>51</v>
      </c>
      <c r="I28" s="3">
        <f t="shared" si="8"/>
        <v>45582</v>
      </c>
      <c r="J28" s="2" t="str">
        <f t="shared" si="2"/>
        <v>Do</v>
      </c>
      <c r="K28" s="19"/>
      <c r="L28" s="1">
        <f t="shared" si="9"/>
        <v>45613</v>
      </c>
      <c r="M28" s="2" t="str">
        <f t="shared" si="3"/>
        <v>So</v>
      </c>
      <c r="N28" s="101" t="s">
        <v>42</v>
      </c>
      <c r="O28" s="3">
        <f t="shared" si="10"/>
        <v>45643</v>
      </c>
      <c r="P28" s="2" t="str">
        <f t="shared" si="4"/>
        <v>Di</v>
      </c>
      <c r="Q28" s="23"/>
      <c r="R28" s="1">
        <f t="shared" si="11"/>
        <v>45674</v>
      </c>
      <c r="S28" s="2" t="str">
        <f t="shared" si="5"/>
        <v>Fr</v>
      </c>
      <c r="T28" s="51"/>
      <c r="U28" s="1">
        <f t="shared" si="12"/>
        <v>45705</v>
      </c>
      <c r="V28" s="2" t="str">
        <f t="shared" si="13"/>
        <v>Mo</v>
      </c>
      <c r="W28" s="55"/>
      <c r="X28" s="5"/>
    </row>
    <row r="29" spans="2:24" ht="12.75">
      <c r="B29" s="8"/>
      <c r="C29" s="1">
        <f t="shared" si="6"/>
        <v>45522</v>
      </c>
      <c r="D29" s="2" t="str">
        <f t="shared" si="0"/>
        <v>So</v>
      </c>
      <c r="E29" s="19"/>
      <c r="F29" s="1">
        <f t="shared" si="7"/>
        <v>45553</v>
      </c>
      <c r="G29" s="2" t="str">
        <f t="shared" si="1"/>
        <v>Mi</v>
      </c>
      <c r="H29" s="103" t="s">
        <v>51</v>
      </c>
      <c r="I29" s="3">
        <f t="shared" si="8"/>
        <v>45583</v>
      </c>
      <c r="J29" s="2" t="str">
        <f t="shared" si="2"/>
        <v>Fr</v>
      </c>
      <c r="K29" s="19"/>
      <c r="L29" s="1">
        <f t="shared" si="9"/>
        <v>45614</v>
      </c>
      <c r="M29" s="2" t="str">
        <f t="shared" si="3"/>
        <v>Mo</v>
      </c>
      <c r="N29" s="100"/>
      <c r="O29" s="3">
        <f t="shared" si="10"/>
        <v>45644</v>
      </c>
      <c r="P29" s="2" t="str">
        <f t="shared" si="4"/>
        <v>Mi</v>
      </c>
      <c r="Q29" s="23"/>
      <c r="R29" s="37">
        <f t="shared" si="11"/>
        <v>45675</v>
      </c>
      <c r="S29" s="38" t="str">
        <f t="shared" si="5"/>
        <v>Sa</v>
      </c>
      <c r="T29" s="102"/>
      <c r="U29" s="1">
        <f t="shared" si="12"/>
        <v>45706</v>
      </c>
      <c r="V29" s="2" t="str">
        <f t="shared" si="13"/>
        <v>Di</v>
      </c>
      <c r="W29" s="55"/>
      <c r="X29" s="5"/>
    </row>
    <row r="30" spans="2:24" ht="12.75">
      <c r="B30" s="8"/>
      <c r="C30" s="1">
        <f t="shared" si="6"/>
        <v>45523</v>
      </c>
      <c r="D30" s="2" t="str">
        <f t="shared" si="0"/>
        <v>Mo</v>
      </c>
      <c r="E30" s="19"/>
      <c r="F30" s="1">
        <f t="shared" si="7"/>
        <v>45554</v>
      </c>
      <c r="G30" s="2" t="str">
        <f t="shared" si="1"/>
        <v>Do</v>
      </c>
      <c r="H30" s="55"/>
      <c r="I30" s="61">
        <f t="shared" si="8"/>
        <v>45584</v>
      </c>
      <c r="J30" s="38" t="str">
        <f t="shared" si="2"/>
        <v>Sa</v>
      </c>
      <c r="K30" s="58" t="s">
        <v>67</v>
      </c>
      <c r="L30" s="1">
        <f t="shared" si="9"/>
        <v>45615</v>
      </c>
      <c r="M30" s="2" t="str">
        <f t="shared" si="3"/>
        <v>Di</v>
      </c>
      <c r="N30" s="19"/>
      <c r="O30" s="3">
        <f t="shared" si="10"/>
        <v>45645</v>
      </c>
      <c r="P30" s="2" t="str">
        <f t="shared" si="4"/>
        <v>Do</v>
      </c>
      <c r="Q30" s="24"/>
      <c r="R30" s="1">
        <f t="shared" si="11"/>
        <v>45676</v>
      </c>
      <c r="S30" s="2" t="str">
        <f t="shared" si="5"/>
        <v>So</v>
      </c>
      <c r="T30" s="51"/>
      <c r="U30" s="1">
        <f t="shared" si="12"/>
        <v>45707</v>
      </c>
      <c r="V30" s="2" t="str">
        <f t="shared" si="13"/>
        <v>Mi</v>
      </c>
      <c r="W30" s="55"/>
      <c r="X30" s="5"/>
    </row>
    <row r="31" spans="2:24" ht="12.75">
      <c r="B31" s="8"/>
      <c r="C31" s="45">
        <f t="shared" si="6"/>
        <v>45524</v>
      </c>
      <c r="D31" s="46" t="str">
        <f t="shared" si="0"/>
        <v>Di</v>
      </c>
      <c r="E31" s="78"/>
      <c r="F31" s="1">
        <f t="shared" si="7"/>
        <v>45555</v>
      </c>
      <c r="G31" s="2" t="str">
        <f t="shared" si="1"/>
        <v>Fr</v>
      </c>
      <c r="H31" s="55"/>
      <c r="I31" s="3">
        <f t="shared" si="8"/>
        <v>45585</v>
      </c>
      <c r="J31" s="2" t="str">
        <f t="shared" si="2"/>
        <v>So</v>
      </c>
      <c r="K31" s="19" t="s">
        <v>44</v>
      </c>
      <c r="L31" s="45">
        <f t="shared" si="9"/>
        <v>45616</v>
      </c>
      <c r="M31" s="46" t="str">
        <f t="shared" si="3"/>
        <v>Mi</v>
      </c>
      <c r="N31" s="19"/>
      <c r="O31" s="3">
        <f t="shared" si="10"/>
        <v>45646</v>
      </c>
      <c r="P31" s="2" t="str">
        <f t="shared" si="4"/>
        <v>Fr</v>
      </c>
      <c r="Q31" s="23"/>
      <c r="R31" s="1">
        <f t="shared" si="11"/>
        <v>45677</v>
      </c>
      <c r="S31" s="2" t="str">
        <f t="shared" si="5"/>
        <v>Mo</v>
      </c>
      <c r="T31" s="51"/>
      <c r="U31" s="1">
        <f t="shared" si="12"/>
        <v>45708</v>
      </c>
      <c r="V31" s="2" t="str">
        <f t="shared" si="13"/>
        <v>Do</v>
      </c>
      <c r="W31" s="55"/>
      <c r="X31" s="5"/>
    </row>
    <row r="32" spans="2:24" ht="12.75">
      <c r="B32" s="8"/>
      <c r="C32" s="45">
        <f t="shared" si="6"/>
        <v>45525</v>
      </c>
      <c r="D32" s="46" t="str">
        <f t="shared" si="0"/>
        <v>Mi</v>
      </c>
      <c r="E32" s="78"/>
      <c r="F32" s="37">
        <f t="shared" si="7"/>
        <v>45556</v>
      </c>
      <c r="G32" s="38" t="str">
        <f t="shared" si="1"/>
        <v>Sa</v>
      </c>
      <c r="H32" s="109"/>
      <c r="I32" s="3">
        <f t="shared" si="8"/>
        <v>45586</v>
      </c>
      <c r="J32" s="2" t="str">
        <f t="shared" si="2"/>
        <v>Mo</v>
      </c>
      <c r="K32" s="19"/>
      <c r="L32" s="1">
        <f t="shared" si="9"/>
        <v>45617</v>
      </c>
      <c r="M32" s="2" t="str">
        <f t="shared" si="3"/>
        <v>Do</v>
      </c>
      <c r="N32" s="19"/>
      <c r="O32" s="61">
        <f t="shared" si="10"/>
        <v>45647</v>
      </c>
      <c r="P32" s="38" t="str">
        <f t="shared" si="4"/>
        <v>Sa</v>
      </c>
      <c r="Q32" s="59"/>
      <c r="R32" s="1">
        <f t="shared" si="11"/>
        <v>45678</v>
      </c>
      <c r="S32" s="2" t="str">
        <f t="shared" si="5"/>
        <v>Di</v>
      </c>
      <c r="T32" s="51"/>
      <c r="U32" s="1">
        <f t="shared" si="12"/>
        <v>45709</v>
      </c>
      <c r="V32" s="2" t="str">
        <f t="shared" si="13"/>
        <v>Fr</v>
      </c>
      <c r="W32" s="55"/>
      <c r="X32" s="5"/>
    </row>
    <row r="33" spans="2:24" ht="12.75">
      <c r="B33" s="8"/>
      <c r="C33" s="45">
        <f t="shared" si="6"/>
        <v>45526</v>
      </c>
      <c r="D33" s="46" t="str">
        <f t="shared" si="0"/>
        <v>Do</v>
      </c>
      <c r="E33" s="78"/>
      <c r="F33" s="1">
        <f t="shared" si="7"/>
        <v>45557</v>
      </c>
      <c r="G33" s="2" t="str">
        <f t="shared" si="1"/>
        <v>So</v>
      </c>
      <c r="H33" s="106"/>
      <c r="I33" s="3">
        <f t="shared" si="8"/>
        <v>45587</v>
      </c>
      <c r="J33" s="2" t="str">
        <f t="shared" si="2"/>
        <v>Di</v>
      </c>
      <c r="K33" s="19"/>
      <c r="L33" s="1">
        <f t="shared" si="9"/>
        <v>45618</v>
      </c>
      <c r="M33" s="2" t="str">
        <f t="shared" si="3"/>
        <v>Fr</v>
      </c>
      <c r="N33" s="19"/>
      <c r="O33" s="3">
        <f t="shared" si="10"/>
        <v>45648</v>
      </c>
      <c r="P33" s="2" t="str">
        <f t="shared" si="4"/>
        <v>So</v>
      </c>
      <c r="Q33" s="23"/>
      <c r="R33" s="1">
        <f t="shared" si="11"/>
        <v>45679</v>
      </c>
      <c r="S33" s="2" t="str">
        <f t="shared" si="5"/>
        <v>Mi</v>
      </c>
      <c r="T33" s="51"/>
      <c r="U33" s="37">
        <f t="shared" si="12"/>
        <v>45710</v>
      </c>
      <c r="V33" s="38" t="str">
        <f t="shared" si="13"/>
        <v>Sa</v>
      </c>
      <c r="W33" s="60"/>
      <c r="X33" s="5"/>
    </row>
    <row r="34" spans="2:24" ht="12.75">
      <c r="B34" s="8"/>
      <c r="C34" s="1">
        <f t="shared" si="6"/>
        <v>45527</v>
      </c>
      <c r="D34" s="2" t="str">
        <f t="shared" si="0"/>
        <v>Fr</v>
      </c>
      <c r="E34" s="55"/>
      <c r="F34" s="1">
        <f t="shared" si="7"/>
        <v>45558</v>
      </c>
      <c r="G34" s="2" t="str">
        <f t="shared" si="1"/>
        <v>Mo</v>
      </c>
      <c r="H34" s="19"/>
      <c r="I34" s="3">
        <f t="shared" si="8"/>
        <v>45588</v>
      </c>
      <c r="J34" s="2" t="str">
        <f t="shared" si="2"/>
        <v>Mi</v>
      </c>
      <c r="K34" s="19"/>
      <c r="L34" s="37">
        <f t="shared" si="9"/>
        <v>45619</v>
      </c>
      <c r="M34" s="38" t="str">
        <f t="shared" si="3"/>
        <v>Sa</v>
      </c>
      <c r="N34" s="76" t="s">
        <v>58</v>
      </c>
      <c r="O34" s="3">
        <f t="shared" si="10"/>
        <v>45649</v>
      </c>
      <c r="P34" s="2" t="str">
        <f t="shared" si="4"/>
        <v>Mo</v>
      </c>
      <c r="Q34" s="23"/>
      <c r="R34" s="1">
        <f t="shared" si="11"/>
        <v>45680</v>
      </c>
      <c r="S34" s="2" t="str">
        <f t="shared" si="5"/>
        <v>Do</v>
      </c>
      <c r="T34" s="51"/>
      <c r="U34" s="1">
        <f t="shared" si="12"/>
        <v>45711</v>
      </c>
      <c r="V34" s="2" t="str">
        <f t="shared" si="13"/>
        <v>So</v>
      </c>
      <c r="W34" s="55"/>
      <c r="X34" s="5"/>
    </row>
    <row r="35" spans="2:24" ht="12.75">
      <c r="B35" s="8"/>
      <c r="C35" s="37">
        <f aca="true" t="shared" si="14" ref="C35:C41">C34+1</f>
        <v>45528</v>
      </c>
      <c r="D35" s="38" t="str">
        <f t="shared" si="0"/>
        <v>Sa</v>
      </c>
      <c r="E35" s="60"/>
      <c r="F35" s="1">
        <f t="shared" si="7"/>
        <v>45559</v>
      </c>
      <c r="G35" s="2" t="str">
        <f t="shared" si="1"/>
        <v>Di</v>
      </c>
      <c r="H35" s="65"/>
      <c r="I35" s="3">
        <f t="shared" si="8"/>
        <v>45589</v>
      </c>
      <c r="J35" s="2" t="str">
        <f t="shared" si="2"/>
        <v>Do</v>
      </c>
      <c r="K35" s="19"/>
      <c r="L35" s="1">
        <f t="shared" si="9"/>
        <v>45620</v>
      </c>
      <c r="M35" s="2" t="str">
        <f t="shared" si="3"/>
        <v>So</v>
      </c>
      <c r="N35" s="54" t="s">
        <v>58</v>
      </c>
      <c r="O35" s="3">
        <f t="shared" si="10"/>
        <v>45650</v>
      </c>
      <c r="P35" s="2" t="str">
        <f t="shared" si="4"/>
        <v>Di</v>
      </c>
      <c r="Q35" s="62" t="s">
        <v>56</v>
      </c>
      <c r="R35" s="1">
        <f t="shared" si="11"/>
        <v>45681</v>
      </c>
      <c r="S35" s="2" t="str">
        <f t="shared" si="5"/>
        <v>Fr</v>
      </c>
      <c r="T35" s="51"/>
      <c r="U35" s="45">
        <f t="shared" si="12"/>
        <v>45712</v>
      </c>
      <c r="V35" s="46" t="str">
        <f t="shared" si="13"/>
        <v>Mo</v>
      </c>
      <c r="W35" s="78"/>
      <c r="X35" s="5"/>
    </row>
    <row r="36" spans="2:24" ht="12.75">
      <c r="B36" s="8"/>
      <c r="C36" s="1">
        <f t="shared" si="14"/>
        <v>45529</v>
      </c>
      <c r="D36" s="2" t="str">
        <f t="shared" si="0"/>
        <v>So</v>
      </c>
      <c r="E36" s="55"/>
      <c r="F36" s="1">
        <f t="shared" si="7"/>
        <v>45560</v>
      </c>
      <c r="G36" s="2" t="str">
        <f t="shared" si="1"/>
        <v>Mi</v>
      </c>
      <c r="H36" s="19"/>
      <c r="I36" s="3">
        <f t="shared" si="8"/>
        <v>45590</v>
      </c>
      <c r="J36" s="2" t="str">
        <f t="shared" si="2"/>
        <v>Fr</v>
      </c>
      <c r="K36" s="19"/>
      <c r="L36" s="1">
        <f t="shared" si="9"/>
        <v>45621</v>
      </c>
      <c r="M36" s="2" t="str">
        <f t="shared" si="3"/>
        <v>Mo</v>
      </c>
      <c r="N36" s="19"/>
      <c r="O36" s="48">
        <f t="shared" si="10"/>
        <v>45651</v>
      </c>
      <c r="P36" s="41" t="str">
        <f t="shared" si="4"/>
        <v>Mi</v>
      </c>
      <c r="Q36" s="34" t="s">
        <v>16</v>
      </c>
      <c r="R36" s="37">
        <f t="shared" si="11"/>
        <v>45682</v>
      </c>
      <c r="S36" s="38" t="str">
        <f t="shared" si="5"/>
        <v>Sa</v>
      </c>
      <c r="T36" s="102"/>
      <c r="U36" s="45">
        <f t="shared" si="12"/>
        <v>45713</v>
      </c>
      <c r="V36" s="46" t="str">
        <f t="shared" si="13"/>
        <v>Di</v>
      </c>
      <c r="W36" s="78"/>
      <c r="X36" s="5"/>
    </row>
    <row r="37" spans="2:24" ht="12.75">
      <c r="B37" s="8"/>
      <c r="C37" s="1">
        <f t="shared" si="14"/>
        <v>45530</v>
      </c>
      <c r="D37" s="2" t="str">
        <f t="shared" si="0"/>
        <v>Mo</v>
      </c>
      <c r="E37" s="55"/>
      <c r="F37" s="1">
        <f t="shared" si="7"/>
        <v>45561</v>
      </c>
      <c r="G37" s="2" t="str">
        <f t="shared" si="1"/>
        <v>Do</v>
      </c>
      <c r="H37" s="19"/>
      <c r="I37" s="61">
        <f t="shared" si="8"/>
        <v>45591</v>
      </c>
      <c r="J37" s="38" t="str">
        <f t="shared" si="2"/>
        <v>Sa</v>
      </c>
      <c r="K37" s="58" t="s">
        <v>45</v>
      </c>
      <c r="L37" s="1">
        <f t="shared" si="9"/>
        <v>45622</v>
      </c>
      <c r="M37" s="2" t="str">
        <f t="shared" si="3"/>
        <v>Di</v>
      </c>
      <c r="N37" s="19"/>
      <c r="O37" s="48">
        <f t="shared" si="10"/>
        <v>45652</v>
      </c>
      <c r="P37" s="49" t="str">
        <f t="shared" si="4"/>
        <v>Do</v>
      </c>
      <c r="Q37" s="53" t="s">
        <v>41</v>
      </c>
      <c r="R37" s="1">
        <f t="shared" si="11"/>
        <v>45683</v>
      </c>
      <c r="S37" s="2" t="str">
        <f t="shared" si="5"/>
        <v>So</v>
      </c>
      <c r="T37" s="51"/>
      <c r="U37" s="45">
        <f t="shared" si="12"/>
        <v>45714</v>
      </c>
      <c r="V37" s="46" t="str">
        <f t="shared" si="13"/>
        <v>Mi</v>
      </c>
      <c r="W37" s="78"/>
      <c r="X37" s="5"/>
    </row>
    <row r="38" spans="2:24" ht="12.75">
      <c r="B38" s="8"/>
      <c r="C38" s="1">
        <f t="shared" si="14"/>
        <v>45531</v>
      </c>
      <c r="D38" s="2" t="str">
        <f t="shared" si="0"/>
        <v>Di</v>
      </c>
      <c r="E38" s="78"/>
      <c r="F38" s="1">
        <f t="shared" si="7"/>
        <v>45562</v>
      </c>
      <c r="G38" s="2" t="str">
        <f t="shared" si="1"/>
        <v>Fr</v>
      </c>
      <c r="H38" s="19"/>
      <c r="I38" s="3">
        <f t="shared" si="8"/>
        <v>45592</v>
      </c>
      <c r="J38" s="2" t="str">
        <f t="shared" si="2"/>
        <v>So</v>
      </c>
      <c r="K38" s="19" t="s">
        <v>45</v>
      </c>
      <c r="L38" s="1">
        <f t="shared" si="9"/>
        <v>45623</v>
      </c>
      <c r="M38" s="2" t="str">
        <f t="shared" si="3"/>
        <v>Mi</v>
      </c>
      <c r="N38" s="19"/>
      <c r="O38" s="3">
        <f t="shared" si="10"/>
        <v>45653</v>
      </c>
      <c r="P38" s="2" t="str">
        <f t="shared" si="4"/>
        <v>Fr</v>
      </c>
      <c r="Q38" s="27"/>
      <c r="R38" s="1">
        <f t="shared" si="11"/>
        <v>45684</v>
      </c>
      <c r="S38" s="2" t="str">
        <f t="shared" si="5"/>
        <v>Mo</v>
      </c>
      <c r="T38" s="51"/>
      <c r="U38" s="45">
        <f t="shared" si="12"/>
        <v>45715</v>
      </c>
      <c r="V38" s="46" t="str">
        <f t="shared" si="13"/>
        <v>Do</v>
      </c>
      <c r="W38" s="78"/>
      <c r="X38" s="5"/>
    </row>
    <row r="39" spans="2:24" ht="12.75">
      <c r="B39" s="8"/>
      <c r="C39" s="1">
        <f t="shared" si="14"/>
        <v>45532</v>
      </c>
      <c r="D39" s="2" t="str">
        <f t="shared" si="0"/>
        <v>Mi</v>
      </c>
      <c r="E39" s="55"/>
      <c r="F39" s="37">
        <f t="shared" si="7"/>
        <v>45563</v>
      </c>
      <c r="G39" s="38" t="str">
        <f t="shared" si="1"/>
        <v>Sa</v>
      </c>
      <c r="H39" s="58" t="s">
        <v>30</v>
      </c>
      <c r="I39" s="3">
        <f t="shared" si="8"/>
        <v>45593</v>
      </c>
      <c r="J39" s="2" t="str">
        <f t="shared" si="2"/>
        <v>Mo</v>
      </c>
      <c r="K39" s="50" t="s">
        <v>53</v>
      </c>
      <c r="L39" s="1">
        <f t="shared" si="9"/>
        <v>45624</v>
      </c>
      <c r="M39" s="2" t="str">
        <f t="shared" si="3"/>
        <v>Do</v>
      </c>
      <c r="N39" s="19"/>
      <c r="O39" s="61">
        <f t="shared" si="10"/>
        <v>45654</v>
      </c>
      <c r="P39" s="38" t="str">
        <f t="shared" si="4"/>
        <v>Sa</v>
      </c>
      <c r="Q39" s="59"/>
      <c r="R39" s="1">
        <f t="shared" si="11"/>
        <v>45685</v>
      </c>
      <c r="S39" s="2" t="str">
        <f t="shared" si="5"/>
        <v>Di</v>
      </c>
      <c r="T39" s="51"/>
      <c r="U39" s="45">
        <f t="shared" si="12"/>
        <v>45716</v>
      </c>
      <c r="V39" s="46" t="str">
        <f t="shared" si="13"/>
        <v>Fr</v>
      </c>
      <c r="W39" s="78"/>
      <c r="X39" s="5"/>
    </row>
    <row r="40" spans="2:24" ht="12.75">
      <c r="B40" s="8"/>
      <c r="C40" s="1">
        <f t="shared" si="14"/>
        <v>45533</v>
      </c>
      <c r="D40" s="2" t="str">
        <f t="shared" si="0"/>
        <v>Do</v>
      </c>
      <c r="E40" s="55"/>
      <c r="F40" s="1">
        <f t="shared" si="7"/>
        <v>45564</v>
      </c>
      <c r="G40" s="2" t="str">
        <f t="shared" si="1"/>
        <v>So</v>
      </c>
      <c r="H40" s="19" t="s">
        <v>30</v>
      </c>
      <c r="I40" s="3">
        <f t="shared" si="8"/>
        <v>45594</v>
      </c>
      <c r="J40" s="2" t="str">
        <f t="shared" si="2"/>
        <v>Di</v>
      </c>
      <c r="K40" s="19"/>
      <c r="L40" s="1">
        <f t="shared" si="9"/>
        <v>45625</v>
      </c>
      <c r="M40" s="2" t="str">
        <f t="shared" si="3"/>
        <v>Fr</v>
      </c>
      <c r="N40" s="19"/>
      <c r="O40" s="3">
        <f t="shared" si="10"/>
        <v>45655</v>
      </c>
      <c r="P40" s="2" t="str">
        <f t="shared" si="4"/>
        <v>So</v>
      </c>
      <c r="Q40" s="23"/>
      <c r="R40" s="1">
        <f t="shared" si="11"/>
        <v>45686</v>
      </c>
      <c r="S40" s="2" t="str">
        <f t="shared" si="5"/>
        <v>Mi</v>
      </c>
      <c r="T40" s="51"/>
      <c r="U40" s="45"/>
      <c r="V40" s="46"/>
      <c r="W40" s="77" t="s">
        <v>57</v>
      </c>
      <c r="X40" s="5"/>
    </row>
    <row r="41" spans="2:24" ht="13.5" thickBot="1">
      <c r="B41" s="8"/>
      <c r="C41" s="15">
        <f t="shared" si="14"/>
        <v>45534</v>
      </c>
      <c r="D41" s="16" t="str">
        <f t="shared" si="0"/>
        <v>Fr</v>
      </c>
      <c r="E41" s="120"/>
      <c r="F41" s="15">
        <f t="shared" si="7"/>
        <v>45565</v>
      </c>
      <c r="G41" s="16" t="str">
        <f t="shared" si="1"/>
        <v>Mo</v>
      </c>
      <c r="H41" s="125"/>
      <c r="I41" s="17">
        <f t="shared" si="8"/>
        <v>45595</v>
      </c>
      <c r="J41" s="16" t="str">
        <f t="shared" si="2"/>
        <v>Mi</v>
      </c>
      <c r="K41" s="121"/>
      <c r="L41" s="74">
        <f t="shared" si="9"/>
        <v>45626</v>
      </c>
      <c r="M41" s="35" t="str">
        <f t="shared" si="3"/>
        <v>Sa</v>
      </c>
      <c r="N41" s="126"/>
      <c r="O41" s="17">
        <f t="shared" si="10"/>
        <v>45656</v>
      </c>
      <c r="P41" s="16" t="str">
        <f t="shared" si="4"/>
        <v>Mo</v>
      </c>
      <c r="Q41" s="122"/>
      <c r="R41" s="15">
        <f t="shared" si="11"/>
        <v>45687</v>
      </c>
      <c r="S41" s="16" t="str">
        <f t="shared" si="5"/>
        <v>Do</v>
      </c>
      <c r="T41" s="123"/>
      <c r="U41" s="118"/>
      <c r="V41" s="72"/>
      <c r="W41" s="127" t="s">
        <v>21</v>
      </c>
      <c r="X41" s="5"/>
    </row>
    <row r="42" spans="2:24" s="124" customFormat="1" ht="13.5" thickBot="1">
      <c r="B42" s="128"/>
      <c r="C42" s="129">
        <f>C41+1</f>
        <v>45535</v>
      </c>
      <c r="D42" s="130" t="str">
        <f t="shared" si="0"/>
        <v>Sa</v>
      </c>
      <c r="E42" s="131"/>
      <c r="F42" s="132"/>
      <c r="G42" s="133"/>
      <c r="H42" s="134"/>
      <c r="I42" s="135">
        <f>I41+1</f>
        <v>45596</v>
      </c>
      <c r="J42" s="136" t="str">
        <f t="shared" si="2"/>
        <v>Do</v>
      </c>
      <c r="K42" s="137" t="s">
        <v>54</v>
      </c>
      <c r="L42" s="132"/>
      <c r="M42" s="133"/>
      <c r="N42" s="134"/>
      <c r="O42" s="138">
        <f>O41+1</f>
        <v>45657</v>
      </c>
      <c r="P42" s="130" t="str">
        <f t="shared" si="4"/>
        <v>Di</v>
      </c>
      <c r="Q42" s="139" t="s">
        <v>25</v>
      </c>
      <c r="R42" s="140">
        <f>R41+1</f>
        <v>45688</v>
      </c>
      <c r="S42" s="141" t="str">
        <f t="shared" si="5"/>
        <v>Fr</v>
      </c>
      <c r="T42" s="142"/>
      <c r="U42" s="143"/>
      <c r="V42" s="136"/>
      <c r="W42" s="144" t="s">
        <v>50</v>
      </c>
      <c r="X42" s="145"/>
    </row>
    <row r="43" spans="1:24" ht="12.7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</sheetData>
  <sheetProtection formatCells="0" formatColumns="0" formatRows="0" insertHyperlinks="0" selectLockedCells="1"/>
  <protectedRanges>
    <protectedRange sqref="T12 T15 E12:E13 W17:W21 K40:K42 Q12:Q20 N12:N14 H30:H41 H18:H20 E19:E23 E25:E42 N16:N22 Q22:Q42 N24:N41 W23:W39 K20:K38 H22:H24 K12:K18 T21:T42" name="Bereich1"/>
    <protectedRange sqref="N43:N44" name="Bereich1_3"/>
    <protectedRange sqref="T17" name="Bereich1_1"/>
    <protectedRange sqref="E14:E18" name="Bereich1_4"/>
    <protectedRange sqref="K39" name="Bereich1_2_1"/>
    <protectedRange sqref="W40" name="Bereich1_6"/>
  </protectedRanges>
  <mergeCells count="9">
    <mergeCell ref="C7:S9"/>
    <mergeCell ref="U11:W11"/>
    <mergeCell ref="C2:S6"/>
    <mergeCell ref="L11:N11"/>
    <mergeCell ref="O11:Q11"/>
    <mergeCell ref="R11:T11"/>
    <mergeCell ref="C11:E11"/>
    <mergeCell ref="F11:H11"/>
    <mergeCell ref="I11:K11"/>
  </mergeCells>
  <conditionalFormatting sqref="F12:F42 I12:I42 L12:L42 U12:U42 C12:C42">
    <cfRule type="expression" priority="111" dxfId="14" stopIfTrue="1">
      <formula>(D12="Sa")</formula>
    </cfRule>
  </conditionalFormatting>
  <conditionalFormatting sqref="D12:D42 G12:G42 J12:J42 M12:M42 V12:V42 P12:P42 Q37 S12:S42">
    <cfRule type="cellIs" priority="108" dxfId="24" operator="equal" stopIfTrue="1">
      <formula>"Sa"</formula>
    </cfRule>
    <cfRule type="cellIs" priority="109" dxfId="0" operator="equal" stopIfTrue="1">
      <formula>"So"</formula>
    </cfRule>
  </conditionalFormatting>
  <conditionalFormatting sqref="F12:F42 I12:I42 L12:L42 U12:U42 C12:C42">
    <cfRule type="expression" priority="112" dxfId="0" stopIfTrue="1">
      <formula>(D12="So")</formula>
    </cfRule>
  </conditionalFormatting>
  <conditionalFormatting sqref="H30:H42 H12:H20 H22:H26">
    <cfRule type="expression" priority="38" dxfId="0" stopIfTrue="1">
      <formula>(G12="So")</formula>
    </cfRule>
  </conditionalFormatting>
  <conditionalFormatting sqref="K25:K40 K20:K22 K12:K18">
    <cfRule type="expression" priority="17" dxfId="0" stopIfTrue="1">
      <formula>(J12="So")</formula>
    </cfRule>
  </conditionalFormatting>
  <conditionalFormatting sqref="N12:N14 E12:E23 N16:N22 N33:N42 E25:E42 N24:N29">
    <cfRule type="expression" priority="22" dxfId="0" stopIfTrue="1">
      <formula>(D12="So")</formula>
    </cfRule>
  </conditionalFormatting>
  <conditionalFormatting sqref="N30:N32">
    <cfRule type="expression" priority="397" dxfId="0" stopIfTrue="1">
      <formula>(M32="So")</formula>
    </cfRule>
  </conditionalFormatting>
  <conditionalFormatting sqref="O12:O42">
    <cfRule type="expression" priority="30" dxfId="14" stopIfTrue="1">
      <formula>(P12="Sa")</formula>
    </cfRule>
    <cfRule type="expression" priority="31" dxfId="0" stopIfTrue="1">
      <formula>(P12="So")</formula>
    </cfRule>
  </conditionalFormatting>
  <conditionalFormatting sqref="Q12:Q20 Q38:Q42 Q22:Q36">
    <cfRule type="expression" priority="110" dxfId="0" stopIfTrue="1">
      <formula>(P12="So")</formula>
    </cfRule>
  </conditionalFormatting>
  <conditionalFormatting sqref="R12:R42">
    <cfRule type="expression" priority="25" dxfId="14" stopIfTrue="1">
      <formula>(S12="Sa")</formula>
    </cfRule>
    <cfRule type="expression" priority="26" dxfId="0" stopIfTrue="1">
      <formula>(S12="So")</formula>
    </cfRule>
  </conditionalFormatting>
  <conditionalFormatting sqref="T12:T42">
    <cfRule type="expression" priority="16" dxfId="0" stopIfTrue="1">
      <formula>(S12="So")</formula>
    </cfRule>
  </conditionalFormatting>
  <conditionalFormatting sqref="W12:W21 W23:W42">
    <cfRule type="expression" priority="13" dxfId="0" stopIfTrue="1">
      <formula>(V12="So")</formula>
    </cfRule>
  </conditionalFormatting>
  <conditionalFormatting sqref="H27:H29">
    <cfRule type="expression" priority="12" dxfId="0" stopIfTrue="1">
      <formula>(G27="So")</formula>
    </cfRule>
  </conditionalFormatting>
  <conditionalFormatting sqref="K41">
    <cfRule type="expression" priority="11" dxfId="0" stopIfTrue="1">
      <formula>(J41="So")</formula>
    </cfRule>
  </conditionalFormatting>
  <conditionalFormatting sqref="N15">
    <cfRule type="expression" priority="10" dxfId="0" stopIfTrue="1">
      <formula>(M15="So")</formula>
    </cfRule>
  </conditionalFormatting>
  <conditionalFormatting sqref="E24">
    <cfRule type="expression" priority="9" dxfId="0" stopIfTrue="1">
      <formula>(D24="So")</formula>
    </cfRule>
  </conditionalFormatting>
  <conditionalFormatting sqref="N23">
    <cfRule type="expression" priority="8" dxfId="0" stopIfTrue="1">
      <formula>(M23="So")</formula>
    </cfRule>
  </conditionalFormatting>
  <conditionalFormatting sqref="K23:K24">
    <cfRule type="expression" priority="7" dxfId="0" stopIfTrue="1">
      <formula>(J23="So")</formula>
    </cfRule>
  </conditionalFormatting>
  <conditionalFormatting sqref="W22">
    <cfRule type="expression" priority="6" dxfId="0" stopIfTrue="1">
      <formula>(V22="So")</formula>
    </cfRule>
  </conditionalFormatting>
  <conditionalFormatting sqref="K19">
    <cfRule type="expression" priority="5" dxfId="0" stopIfTrue="1">
      <formula>(J19="So")</formula>
    </cfRule>
  </conditionalFormatting>
  <conditionalFormatting sqref="Q21">
    <cfRule type="expression" priority="3" dxfId="0" stopIfTrue="1">
      <formula>(P21="So")</formula>
    </cfRule>
  </conditionalFormatting>
  <conditionalFormatting sqref="H21">
    <cfRule type="expression" priority="2" dxfId="0" stopIfTrue="1">
      <formula>(G21="So")</formula>
    </cfRule>
  </conditionalFormatting>
  <conditionalFormatting sqref="K42">
    <cfRule type="expression" priority="1" dxfId="0" stopIfTrue="1">
      <formula>(J42="So")</formula>
    </cfRule>
  </conditionalFormatting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DV-Hessen, AR-Sprecher</Manager>
  <Company>DARC e.V. - 05. November 2023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DARC-Jahreskalender 2024 zum Selbstbeschriften</dc:title>
  <dc:subject>im Auftrag der GS in Baunatal für die DARC-Mitglieder</dc:subject>
  <dc:creator>Heinz Mölleken, DL3AH</dc:creator>
  <cp:keywords/>
  <dc:description/>
  <cp:lastModifiedBy>Peter Schalow</cp:lastModifiedBy>
  <cp:lastPrinted>2023-11-06T00:03:28Z</cp:lastPrinted>
  <dcterms:created xsi:type="dcterms:W3CDTF">2007-12-19T13:03:04Z</dcterms:created>
  <dcterms:modified xsi:type="dcterms:W3CDTF">2024-01-06T15:18:55Z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1766727386</vt:i4>
  </property>
  <property fmtid="{D5CDD505-2E9C-101B-9397-08002B2CF9AE}" pid="3" name="_EmailSubject">
    <vt:lpwstr>OV Kalender</vt:lpwstr>
  </property>
  <property fmtid="{D5CDD505-2E9C-101B-9397-08002B2CF9AE}" pid="4" name="_AuthorEmail">
    <vt:lpwstr>edv@darc-afz.de</vt:lpwstr>
  </property>
  <property fmtid="{D5CDD505-2E9C-101B-9397-08002B2CF9AE}" pid="5" name="_AuthorEmailDisplayName">
    <vt:lpwstr>DARC-F.Laufer-EDV</vt:lpwstr>
  </property>
  <property fmtid="{D5CDD505-2E9C-101B-9397-08002B2CF9AE}" pid="6" name="_PreviousAdHocReviewCycleID">
    <vt:i4>451335724</vt:i4>
  </property>
  <property fmtid="{D5CDD505-2E9C-101B-9397-08002B2CF9AE}" pid="7" name="_ReviewingToolsShownOnce">
    <vt:lpwstr/>
  </property>
</Properties>
</file>